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7" activeTab="11"/>
  </bookViews>
  <sheets>
    <sheet name="康济楼更换火灾显示盘" sheetId="3" r:id="rId1"/>
    <sheet name="康乐楼更换屋顶稳压罐气囊" sheetId="7" r:id="rId2"/>
    <sheet name="康泰楼28楼消防改造" sheetId="5" r:id="rId3"/>
    <sheet name="康泰楼地下室火灾报警系统消防改造" sheetId="6" r:id="rId4"/>
    <sheet name="康泰楼更换火灾显示盘" sheetId="8" r:id="rId5"/>
    <sheet name="康泰楼增加电子水位计显示装置" sheetId="9" r:id="rId6"/>
    <sheet name="生殖中心应急照明系统消防改造" sheetId="10" r:id="rId7"/>
    <sheet name="疼痛科二楼消防改造" sheetId="11" r:id="rId8"/>
    <sheet name="西区1号楼增设声光报警器" sheetId="12" r:id="rId9"/>
    <sheet name="西区2号楼屋顶稳压系统维修" sheetId="13" r:id="rId10"/>
    <sheet name="西区3号楼水泵控制柜变频器更换" sheetId="14" r:id="rId11"/>
    <sheet name="康民楼火灾报警系统消防改造" sheetId="15" r:id="rId12"/>
  </sheets>
  <calcPr calcId="144525"/>
</workbook>
</file>

<file path=xl/sharedStrings.xml><?xml version="1.0" encoding="utf-8"?>
<sst xmlns="http://schemas.openxmlformats.org/spreadsheetml/2006/main" count="423" uniqueCount="106">
  <si>
    <t>康济楼更换火灾显示盘</t>
  </si>
  <si>
    <r>
      <rPr>
        <sz val="16"/>
        <rFont val="宋体"/>
        <charset val="134"/>
      </rPr>
      <t>序号</t>
    </r>
  </si>
  <si>
    <r>
      <rPr>
        <sz val="16"/>
        <rFont val="宋体"/>
        <charset val="134"/>
      </rPr>
      <t>项目名称</t>
    </r>
  </si>
  <si>
    <r>
      <rPr>
        <sz val="16"/>
        <rFont val="宋体"/>
        <charset val="134"/>
      </rPr>
      <t>项目特征描述</t>
    </r>
  </si>
  <si>
    <r>
      <rPr>
        <sz val="16"/>
        <rFont val="宋体"/>
        <charset val="134"/>
      </rPr>
      <t>计量单位</t>
    </r>
  </si>
  <si>
    <r>
      <rPr>
        <sz val="16"/>
        <rFont val="宋体"/>
        <charset val="134"/>
      </rPr>
      <t>报送工程量</t>
    </r>
  </si>
  <si>
    <r>
      <rPr>
        <sz val="16"/>
        <rFont val="宋体"/>
        <charset val="134"/>
      </rPr>
      <t>审定工程量</t>
    </r>
  </si>
  <si>
    <r>
      <rPr>
        <sz val="16"/>
        <rFont val="宋体"/>
        <charset val="134"/>
      </rPr>
      <t>报送综合单价</t>
    </r>
  </si>
  <si>
    <r>
      <rPr>
        <sz val="16"/>
        <rFont val="宋体"/>
        <charset val="134"/>
      </rPr>
      <t>审定综合单价</t>
    </r>
  </si>
  <si>
    <r>
      <rPr>
        <sz val="16"/>
        <rFont val="宋体"/>
        <charset val="134"/>
      </rPr>
      <t>报送合价</t>
    </r>
  </si>
  <si>
    <r>
      <rPr>
        <sz val="16"/>
        <color theme="1"/>
        <rFont val="宋体"/>
        <charset val="134"/>
      </rPr>
      <t>审定合价</t>
    </r>
  </si>
  <si>
    <r>
      <rPr>
        <sz val="16"/>
        <rFont val="宋体"/>
        <charset val="134"/>
      </rPr>
      <t>模块</t>
    </r>
    <r>
      <rPr>
        <sz val="16"/>
        <rFont val="Times New Roman"/>
        <charset val="134"/>
      </rPr>
      <t>(</t>
    </r>
    <r>
      <rPr>
        <sz val="16"/>
        <rFont val="宋体"/>
        <charset val="134"/>
      </rPr>
      <t>模块箱）</t>
    </r>
  </si>
  <si>
    <r>
      <rPr>
        <sz val="16"/>
        <rFont val="宋体"/>
        <charset val="134"/>
      </rPr>
      <t>火灾显示盘</t>
    </r>
    <r>
      <rPr>
        <sz val="16"/>
        <rFont val="Times New Roman"/>
        <charset val="134"/>
      </rPr>
      <t>GST—ZF—101Z</t>
    </r>
  </si>
  <si>
    <r>
      <rPr>
        <sz val="16"/>
        <rFont val="宋体"/>
        <charset val="134"/>
      </rPr>
      <t>台</t>
    </r>
  </si>
  <si>
    <r>
      <rPr>
        <sz val="16"/>
        <rFont val="宋体"/>
        <charset val="134"/>
      </rPr>
      <t>配线</t>
    </r>
  </si>
  <si>
    <r>
      <rPr>
        <sz val="16"/>
        <rFont val="宋体"/>
        <charset val="134"/>
      </rPr>
      <t>管内穿线，双绞线，</t>
    </r>
    <r>
      <rPr>
        <sz val="16"/>
        <rFont val="Times New Roman"/>
        <charset val="134"/>
      </rPr>
      <t>RVS-2*1.5mm2</t>
    </r>
  </si>
  <si>
    <t>m</t>
  </si>
  <si>
    <r>
      <rPr>
        <sz val="16"/>
        <rFont val="宋体"/>
        <charset val="134"/>
      </rPr>
      <t>配管</t>
    </r>
  </si>
  <si>
    <r>
      <rPr>
        <sz val="16"/>
        <rFont val="宋体"/>
        <charset val="134"/>
      </rPr>
      <t>电线管</t>
    </r>
    <r>
      <rPr>
        <sz val="16"/>
        <rFont val="Times New Roman"/>
        <charset val="134"/>
      </rPr>
      <t xml:space="preserve"> KBG</t>
    </r>
    <r>
      <rPr>
        <sz val="16"/>
        <rFont val="宋体"/>
        <charset val="134"/>
      </rPr>
      <t>管，明装</t>
    </r>
    <r>
      <rPr>
        <sz val="16"/>
        <rFont val="Times New Roman"/>
        <charset val="134"/>
      </rPr>
      <t xml:space="preserve"> De20</t>
    </r>
  </si>
  <si>
    <r>
      <rPr>
        <sz val="16"/>
        <rFont val="宋体"/>
        <charset val="134"/>
      </rPr>
      <t>自动报警系统调试</t>
    </r>
  </si>
  <si>
    <r>
      <rPr>
        <sz val="16"/>
        <rFont val="宋体"/>
        <charset val="134"/>
      </rPr>
      <t>系统</t>
    </r>
  </si>
  <si>
    <r>
      <rPr>
        <sz val="16"/>
        <rFont val="宋体"/>
        <charset val="134"/>
      </rPr>
      <t>脚手架搭拆</t>
    </r>
  </si>
  <si>
    <r>
      <rPr>
        <sz val="16"/>
        <rFont val="宋体"/>
        <charset val="134"/>
      </rPr>
      <t>项</t>
    </r>
  </si>
  <si>
    <r>
      <rPr>
        <sz val="16"/>
        <rFont val="宋体"/>
        <charset val="134"/>
      </rPr>
      <t>合</t>
    </r>
    <r>
      <rPr>
        <sz val="16"/>
        <rFont val="Times New Roman"/>
        <charset val="134"/>
      </rPr>
      <t xml:space="preserve">   </t>
    </r>
    <r>
      <rPr>
        <sz val="16"/>
        <rFont val="宋体"/>
        <charset val="134"/>
      </rPr>
      <t>计</t>
    </r>
  </si>
  <si>
    <r>
      <rPr>
        <sz val="16"/>
        <rFont val="宋体"/>
        <charset val="134"/>
      </rPr>
      <t>审减额</t>
    </r>
  </si>
  <si>
    <r>
      <rPr>
        <b/>
        <sz val="16"/>
        <rFont val="宋体"/>
        <charset val="134"/>
      </rPr>
      <t>康乐楼更换屋顶稳压罐气囊</t>
    </r>
  </si>
  <si>
    <r>
      <rPr>
        <sz val="16"/>
        <color theme="1"/>
        <rFont val="??"/>
        <charset val="134"/>
      </rPr>
      <t>审定合价</t>
    </r>
  </si>
  <si>
    <r>
      <rPr>
        <sz val="16"/>
        <rFont val="宋体"/>
        <charset val="134"/>
      </rPr>
      <t>康乐楼更换屋顶稳压气囊及维修</t>
    </r>
  </si>
  <si>
    <r>
      <rPr>
        <sz val="16"/>
        <rFont val="宋体"/>
        <charset val="134"/>
      </rPr>
      <t>更换稳压气囊</t>
    </r>
    <r>
      <rPr>
        <sz val="16"/>
        <rFont val="Times New Roman"/>
        <charset val="134"/>
      </rPr>
      <t>Φ600 * 0.6</t>
    </r>
    <r>
      <rPr>
        <sz val="16"/>
        <rFont val="宋体"/>
        <charset val="134"/>
      </rPr>
      <t>（有效容积</t>
    </r>
    <r>
      <rPr>
        <sz val="16"/>
        <rFont val="Times New Roman"/>
        <charset val="134"/>
      </rPr>
      <t>0.15</t>
    </r>
    <r>
      <rPr>
        <sz val="16"/>
        <rFont val="宋体"/>
        <charset val="134"/>
      </rPr>
      <t>立方米）及稳压系统维修等</t>
    </r>
  </si>
  <si>
    <r>
      <rPr>
        <b/>
        <sz val="16"/>
        <rFont val="宋体"/>
        <charset val="134"/>
      </rPr>
      <t>康泰楼</t>
    </r>
    <r>
      <rPr>
        <b/>
        <sz val="16"/>
        <rFont val="Times New Roman"/>
        <charset val="134"/>
      </rPr>
      <t>28</t>
    </r>
    <r>
      <rPr>
        <b/>
        <sz val="16"/>
        <rFont val="宋体"/>
        <charset val="134"/>
      </rPr>
      <t>楼消防改造</t>
    </r>
  </si>
  <si>
    <r>
      <rPr>
        <sz val="16"/>
        <rFont val="宋体"/>
        <charset val="134"/>
      </rPr>
      <t>墙柱面龙骨及饰面拆除</t>
    </r>
  </si>
  <si>
    <r>
      <rPr>
        <sz val="16"/>
        <rFont val="宋体"/>
        <charset val="134"/>
      </rPr>
      <t>拆除轻钢龙骨双面石膏板隔墙</t>
    </r>
  </si>
  <si>
    <t>m2</t>
  </si>
  <si>
    <r>
      <rPr>
        <sz val="16"/>
        <rFont val="宋体"/>
        <charset val="134"/>
      </rPr>
      <t>墙面装饰板</t>
    </r>
  </si>
  <si>
    <r>
      <rPr>
        <sz val="16"/>
        <rFont val="宋体"/>
        <charset val="134"/>
      </rPr>
      <t>镀锌方管龙骨、双面防火板、内填防火棉、双面无机涂料</t>
    </r>
  </si>
  <si>
    <r>
      <rPr>
        <sz val="16"/>
        <rFont val="宋体"/>
        <charset val="134"/>
      </rPr>
      <t>钢质防火门</t>
    </r>
  </si>
  <si>
    <r>
      <rPr>
        <sz val="16"/>
        <rFont val="宋体"/>
        <charset val="134"/>
      </rPr>
      <t>甲级钢制防火门，规格</t>
    </r>
    <r>
      <rPr>
        <sz val="16"/>
        <rFont val="Times New Roman"/>
        <charset val="134"/>
      </rPr>
      <t>900*2100</t>
    </r>
  </si>
  <si>
    <r>
      <rPr>
        <sz val="16"/>
        <rFont val="宋体"/>
        <charset val="134"/>
      </rPr>
      <t>建筑垃圾清运</t>
    </r>
  </si>
  <si>
    <r>
      <rPr>
        <sz val="16"/>
        <rFont val="宋体"/>
        <charset val="134"/>
      </rPr>
      <t>建筑垃圾清运，运距</t>
    </r>
    <r>
      <rPr>
        <sz val="16"/>
        <rFont val="Times New Roman"/>
        <charset val="134"/>
      </rPr>
      <t>10km</t>
    </r>
  </si>
  <si>
    <t>m3</t>
  </si>
  <si>
    <r>
      <rPr>
        <b/>
        <sz val="16"/>
        <rFont val="宋体"/>
        <charset val="134"/>
      </rPr>
      <t>康泰楼地下室火灾报警系统消防改造</t>
    </r>
  </si>
  <si>
    <r>
      <rPr>
        <sz val="16"/>
        <rFont val="宋体"/>
        <charset val="134"/>
      </rPr>
      <t>消防报警电话插孔</t>
    </r>
    <r>
      <rPr>
        <sz val="16"/>
        <rFont val="Times New Roman"/>
        <charset val="134"/>
      </rPr>
      <t>(</t>
    </r>
    <r>
      <rPr>
        <sz val="16"/>
        <rFont val="宋体"/>
        <charset val="134"/>
      </rPr>
      <t>电话）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</si>
  <si>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手动报警按带电话插孔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安装方式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壁装</t>
    </r>
    <r>
      <rPr>
        <sz val="16"/>
        <rFont val="Times New Roman"/>
        <charset val="134"/>
      </rPr>
      <t>,</t>
    </r>
    <r>
      <rPr>
        <sz val="16"/>
        <rFont val="宋体"/>
        <charset val="134"/>
      </rPr>
      <t>距地</t>
    </r>
    <r>
      <rPr>
        <sz val="16"/>
        <rFont val="Times New Roman"/>
        <charset val="134"/>
      </rPr>
      <t>1.3m
3.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</si>
  <si>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个</t>
    </r>
  </si>
  <si>
    <r>
      <rPr>
        <sz val="16"/>
        <rFont val="宋体"/>
        <charset val="134"/>
      </rPr>
      <t>按钮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</si>
  <si>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消火栓按钮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规格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装于消火栓箱内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</si>
  <si>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隔离模块安装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</si>
  <si>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广播模块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</si>
  <si>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点型探测器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</si>
  <si>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智能感烟探测器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类型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吸顶安装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</si>
  <si>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声光报警器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</si>
  <si>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声光警报器</t>
    </r>
    <r>
      <rPr>
        <sz val="16"/>
        <rFont val="Times New Roman"/>
        <charset val="134"/>
      </rPr>
      <t>(</t>
    </r>
    <r>
      <rPr>
        <sz val="16"/>
        <rFont val="宋体"/>
        <charset val="134"/>
      </rPr>
      <t>带语音提示功能</t>
    </r>
    <r>
      <rPr>
        <sz val="16"/>
        <rFont val="Times New Roman"/>
        <charset val="134"/>
      </rPr>
      <t>)
2.</t>
    </r>
    <r>
      <rPr>
        <sz val="16"/>
        <rFont val="宋体"/>
        <charset val="134"/>
      </rPr>
      <t>规格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壁装</t>
    </r>
    <r>
      <rPr>
        <sz val="16"/>
        <rFont val="Times New Roman"/>
        <charset val="134"/>
      </rPr>
      <t>.</t>
    </r>
    <r>
      <rPr>
        <sz val="16"/>
        <rFont val="宋体"/>
        <charset val="134"/>
      </rPr>
      <t>距顶</t>
    </r>
    <r>
      <rPr>
        <sz val="16"/>
        <rFont val="Times New Roman"/>
        <charset val="134"/>
      </rPr>
      <t>0.3m
3.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</si>
  <si>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消防广播</t>
    </r>
    <r>
      <rPr>
        <sz val="16"/>
        <rFont val="Times New Roman"/>
        <charset val="134"/>
      </rPr>
      <t>(</t>
    </r>
    <r>
      <rPr>
        <sz val="16"/>
        <rFont val="宋体"/>
        <charset val="134"/>
      </rPr>
      <t>扬声器）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</si>
  <si>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消防广播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安装方式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吸顶安装</t>
    </r>
    <r>
      <rPr>
        <sz val="16"/>
        <rFont val="Times New Roman"/>
        <charset val="134"/>
      </rPr>
      <t>/</t>
    </r>
    <r>
      <rPr>
        <sz val="16"/>
        <rFont val="宋体"/>
        <charset val="134"/>
      </rPr>
      <t>壁装</t>
    </r>
    <r>
      <rPr>
        <sz val="16"/>
        <rFont val="Times New Roman"/>
        <charset val="134"/>
      </rPr>
      <t>,</t>
    </r>
    <r>
      <rPr>
        <sz val="16"/>
        <rFont val="宋体"/>
        <charset val="134"/>
      </rPr>
      <t>距地</t>
    </r>
    <r>
      <rPr>
        <sz val="16"/>
        <rFont val="Times New Roman"/>
        <charset val="134"/>
      </rPr>
      <t>2.8m
3.</t>
    </r>
    <r>
      <rPr>
        <sz val="16"/>
        <rFont val="宋体"/>
        <charset val="134"/>
      </rPr>
      <t>未尽事宜详见图纸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</si>
  <si>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模块箱</t>
    </r>
    <r>
      <rPr>
        <sz val="16"/>
        <rFont val="Times New Roman"/>
        <charset val="134"/>
      </rPr>
      <t xml:space="preserve"> 300*400*100
2.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</si>
  <si>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接线盒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</si>
  <si>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接线盒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未尽事宜详见图纸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</si>
  <si>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信号线等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配线形式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管内穿线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型号</t>
    </r>
    <r>
      <rPr>
        <sz val="16"/>
        <rFont val="Times New Roman"/>
        <charset val="134"/>
      </rPr>
      <t>:ZN-RVS-2*1.5
4.</t>
    </r>
    <r>
      <rPr>
        <sz val="16"/>
        <rFont val="宋体"/>
        <charset val="134"/>
      </rPr>
      <t>材质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铜芯</t>
    </r>
    <r>
      <rPr>
        <sz val="16"/>
        <rFont val="Times New Roman"/>
        <charset val="134"/>
      </rPr>
      <t xml:space="preserve">
5.</t>
    </r>
    <r>
      <rPr>
        <sz val="16"/>
        <rFont val="宋体"/>
        <charset val="134"/>
      </rPr>
      <t>未尽事宜详见图纸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</si>
  <si>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配管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材质</t>
    </r>
    <r>
      <rPr>
        <sz val="16"/>
        <rFont val="Times New Roman"/>
        <charset val="134"/>
      </rPr>
      <t>:KBG</t>
    </r>
    <r>
      <rPr>
        <sz val="16"/>
        <rFont val="宋体"/>
        <charset val="134"/>
      </rPr>
      <t>管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规格</t>
    </r>
    <r>
      <rPr>
        <sz val="16"/>
        <rFont val="Times New Roman"/>
        <charset val="134"/>
      </rPr>
      <t>:20
4.</t>
    </r>
    <r>
      <rPr>
        <sz val="16"/>
        <rFont val="宋体"/>
        <charset val="134"/>
      </rPr>
      <t>配置形式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暗敷</t>
    </r>
    <r>
      <rPr>
        <sz val="16"/>
        <rFont val="Times New Roman"/>
        <charset val="134"/>
      </rPr>
      <t xml:space="preserve">
5.</t>
    </r>
    <r>
      <rPr>
        <sz val="16"/>
        <rFont val="宋体"/>
        <charset val="134"/>
      </rPr>
      <t>未尽事宜详见图纸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</si>
  <si>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配管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材质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金属软管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规格</t>
    </r>
    <r>
      <rPr>
        <sz val="16"/>
        <rFont val="Times New Roman"/>
        <charset val="134"/>
      </rPr>
      <t>:20
4.</t>
    </r>
    <r>
      <rPr>
        <sz val="16"/>
        <rFont val="宋体"/>
        <charset val="134"/>
      </rPr>
      <t>配置形式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暗敷</t>
    </r>
    <r>
      <rPr>
        <sz val="16"/>
        <rFont val="Times New Roman"/>
        <charset val="134"/>
      </rPr>
      <t xml:space="preserve">
5.</t>
    </r>
    <r>
      <rPr>
        <sz val="16"/>
        <rFont val="宋体"/>
        <charset val="134"/>
      </rPr>
      <t>未尽事宜详见图纸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</si>
  <si>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自动报警系统调试</t>
    </r>
    <r>
      <rPr>
        <sz val="16"/>
        <rFont val="Times New Roman"/>
        <charset val="134"/>
      </rPr>
      <t>(</t>
    </r>
    <r>
      <rPr>
        <sz val="16"/>
        <rFont val="宋体"/>
        <charset val="134"/>
      </rPr>
      <t>点以内</t>
    </r>
    <r>
      <rPr>
        <sz val="16"/>
        <rFont val="Times New Roman"/>
        <charset val="134"/>
      </rPr>
      <t>)1000
2.</t>
    </r>
    <r>
      <rPr>
        <sz val="16"/>
        <rFont val="宋体"/>
        <charset val="134"/>
      </rPr>
      <t>未尽事宜详见图纸</t>
    </r>
  </si>
  <si>
    <r>
      <rPr>
        <b/>
        <sz val="16"/>
        <rFont val="宋体"/>
        <charset val="134"/>
      </rPr>
      <t>康泰楼更换火灾显示盘</t>
    </r>
  </si>
  <si>
    <r>
      <rPr>
        <sz val="16"/>
        <rFont val="宋体"/>
        <charset val="134"/>
      </rPr>
      <t>电线管</t>
    </r>
    <r>
      <rPr>
        <sz val="16"/>
        <rFont val="Times New Roman"/>
        <charset val="134"/>
      </rPr>
      <t xml:space="preserve"> </t>
    </r>
    <r>
      <rPr>
        <sz val="16"/>
        <rFont val="宋体"/>
        <charset val="134"/>
      </rPr>
      <t>金属软管，明装</t>
    </r>
    <r>
      <rPr>
        <sz val="16"/>
        <rFont val="Times New Roman"/>
        <charset val="134"/>
      </rPr>
      <t xml:space="preserve"> DN20</t>
    </r>
  </si>
  <si>
    <r>
      <rPr>
        <b/>
        <sz val="16"/>
        <rFont val="宋体"/>
        <charset val="134"/>
      </rPr>
      <t>康泰楼增加电子水位计显示装置</t>
    </r>
  </si>
  <si>
    <r>
      <rPr>
        <sz val="16"/>
        <rFont val="宋体"/>
        <charset val="134"/>
      </rPr>
      <t>电子液位计</t>
    </r>
  </si>
  <si>
    <r>
      <rPr>
        <sz val="16"/>
        <rFont val="宋体"/>
        <charset val="134"/>
      </rPr>
      <t>电子液位计</t>
    </r>
    <r>
      <rPr>
        <sz val="16"/>
        <rFont val="Times New Roman"/>
        <charset val="134"/>
      </rPr>
      <t xml:space="preserve"> </t>
    </r>
    <r>
      <rPr>
        <sz val="16"/>
        <rFont val="宋体"/>
        <charset val="134"/>
      </rPr>
      <t>单路显示、</t>
    </r>
    <r>
      <rPr>
        <sz val="16"/>
        <rFont val="Times New Roman"/>
        <charset val="134"/>
      </rPr>
      <t>5</t>
    </r>
    <r>
      <rPr>
        <sz val="16"/>
        <rFont val="宋体"/>
        <charset val="134"/>
      </rPr>
      <t>米量程</t>
    </r>
  </si>
  <si>
    <r>
      <rPr>
        <sz val="16"/>
        <rFont val="宋体"/>
        <charset val="134"/>
      </rPr>
      <t>管内穿线，电源线</t>
    </r>
    <r>
      <rPr>
        <sz val="16"/>
        <rFont val="Times New Roman"/>
        <charset val="134"/>
      </rPr>
      <t>ZR-BVR-1.5mm2</t>
    </r>
  </si>
  <si>
    <r>
      <rPr>
        <sz val="16"/>
        <rFont val="宋体"/>
        <charset val="134"/>
      </rPr>
      <t>管内穿线，双绞线，</t>
    </r>
    <r>
      <rPr>
        <sz val="16"/>
        <rFont val="Times New Roman"/>
        <charset val="134"/>
      </rPr>
      <t>RVS-2 * 1.5 mm2</t>
    </r>
  </si>
  <si>
    <r>
      <rPr>
        <sz val="16"/>
        <rFont val="宋体"/>
        <charset val="134"/>
      </rPr>
      <t>管内穿线，耐火屏蔽线，</t>
    </r>
    <r>
      <rPr>
        <sz val="16"/>
        <rFont val="Times New Roman"/>
        <charset val="134"/>
      </rPr>
      <t>RVSP-2*1.5mm2</t>
    </r>
  </si>
  <si>
    <r>
      <rPr>
        <b/>
        <sz val="16"/>
        <rFont val="宋体"/>
        <charset val="134"/>
      </rPr>
      <t>生殖中心应急照明系统消防改造</t>
    </r>
  </si>
  <si>
    <r>
      <rPr>
        <sz val="16"/>
        <rFont val="宋体"/>
        <charset val="134"/>
      </rPr>
      <t>配电箱</t>
    </r>
  </si>
  <si>
    <r>
      <rPr>
        <sz val="16"/>
        <rFont val="宋体"/>
        <charset val="134"/>
      </rPr>
      <t>应急照明分配电装置</t>
    </r>
    <r>
      <rPr>
        <sz val="16"/>
        <rFont val="Times New Roman"/>
        <charset val="134"/>
      </rPr>
      <t xml:space="preserve"> 0.5KVA-36L1)</t>
    </r>
  </si>
  <si>
    <r>
      <rPr>
        <sz val="16"/>
        <rFont val="宋体"/>
        <charset val="134"/>
      </rPr>
      <t>安全出口标志灯</t>
    </r>
  </si>
  <si>
    <r>
      <rPr>
        <sz val="16"/>
        <rFont val="宋体"/>
        <charset val="134"/>
      </rPr>
      <t>安全出口标志灯</t>
    </r>
    <r>
      <rPr>
        <sz val="16"/>
        <rFont val="Times New Roman"/>
        <charset val="134"/>
      </rPr>
      <t xml:space="preserve"> 36V</t>
    </r>
    <r>
      <rPr>
        <sz val="16"/>
        <rFont val="宋体"/>
        <charset val="134"/>
      </rPr>
      <t>不锈钢</t>
    </r>
    <r>
      <rPr>
        <sz val="16"/>
        <rFont val="Times New Roman"/>
        <charset val="134"/>
      </rPr>
      <t>A</t>
    </r>
    <r>
      <rPr>
        <sz val="16"/>
        <rFont val="宋体"/>
        <charset val="134"/>
      </rPr>
      <t>类灯具</t>
    </r>
  </si>
  <si>
    <r>
      <rPr>
        <sz val="16"/>
        <rFont val="宋体"/>
        <charset val="134"/>
      </rPr>
      <t>套</t>
    </r>
  </si>
  <si>
    <r>
      <rPr>
        <sz val="16"/>
        <rFont val="宋体"/>
        <charset val="134"/>
      </rPr>
      <t>疏散指示灯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</si>
  <si>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疏散指示灯</t>
    </r>
    <r>
      <rPr>
        <sz val="16"/>
        <rFont val="Times New Roman"/>
        <charset val="134"/>
      </rPr>
      <t>LED-</t>
    </r>
    <r>
      <rPr>
        <sz val="16"/>
        <rFont val="宋体"/>
        <charset val="134"/>
      </rPr>
      <t>玻璃防护罩</t>
    </r>
    <r>
      <rPr>
        <sz val="16"/>
        <rFont val="Times New Roman"/>
        <charset val="134"/>
      </rPr>
      <t xml:space="preserve"> </t>
    </r>
    <r>
      <rPr>
        <sz val="16"/>
        <rFont val="宋体"/>
        <charset val="134"/>
      </rPr>
      <t>应急时间</t>
    </r>
    <r>
      <rPr>
        <sz val="16"/>
        <rFont val="Times New Roman"/>
        <charset val="134"/>
      </rPr>
      <t>90</t>
    </r>
    <r>
      <rPr>
        <sz val="16"/>
        <rFont val="宋体"/>
        <charset val="134"/>
      </rPr>
      <t>，</t>
    </r>
    <r>
      <rPr>
        <sz val="16"/>
        <rFont val="Times New Roman"/>
        <charset val="134"/>
      </rPr>
      <t>36V</t>
    </r>
    <r>
      <rPr>
        <sz val="16"/>
        <rFont val="宋体"/>
        <charset val="134"/>
      </rPr>
      <t>不锈钢</t>
    </r>
    <r>
      <rPr>
        <sz val="16"/>
        <rFont val="Times New Roman"/>
        <charset val="134"/>
      </rPr>
      <t>A</t>
    </r>
    <r>
      <rPr>
        <sz val="16"/>
        <rFont val="宋体"/>
        <charset val="134"/>
      </rPr>
      <t>类灯具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安装方式</t>
    </r>
    <r>
      <rPr>
        <sz val="16"/>
        <rFont val="Times New Roman"/>
        <charset val="134"/>
      </rPr>
      <t>0.5m
3.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</si>
  <si>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应急灯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</si>
  <si>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应急照明灯</t>
    </r>
    <r>
      <rPr>
        <sz val="16"/>
        <rFont val="Times New Roman"/>
        <charset val="134"/>
      </rPr>
      <t>(</t>
    </r>
    <r>
      <rPr>
        <sz val="16"/>
        <rFont val="宋体"/>
        <charset val="134"/>
      </rPr>
      <t>带蓄电池</t>
    </r>
    <r>
      <rPr>
        <sz val="16"/>
        <rFont val="Times New Roman"/>
        <charset val="134"/>
      </rPr>
      <t>)-220V 36W
2.</t>
    </r>
    <r>
      <rPr>
        <sz val="16"/>
        <rFont val="宋体"/>
        <charset val="134"/>
      </rPr>
      <t>类型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壁装安装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未尽事宜详见图纸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</si>
  <si>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绝缘导线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配线形式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管内穿线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型号</t>
    </r>
    <r>
      <rPr>
        <sz val="16"/>
        <rFont val="Times New Roman"/>
        <charset val="134"/>
      </rPr>
      <t>:ZR-BVR-2.5mm2
4.</t>
    </r>
    <r>
      <rPr>
        <sz val="16"/>
        <rFont val="宋体"/>
        <charset val="134"/>
      </rPr>
      <t>材质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铜芯</t>
    </r>
    <r>
      <rPr>
        <sz val="16"/>
        <rFont val="Times New Roman"/>
        <charset val="134"/>
      </rPr>
      <t xml:space="preserve">
5.</t>
    </r>
    <r>
      <rPr>
        <sz val="16"/>
        <rFont val="宋体"/>
        <charset val="134"/>
      </rPr>
      <t>未尽事宜详见图纸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</si>
  <si>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配管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材质</t>
    </r>
    <r>
      <rPr>
        <sz val="16"/>
        <rFont val="Times New Roman"/>
        <charset val="134"/>
      </rPr>
      <t>:KBG
3.</t>
    </r>
    <r>
      <rPr>
        <sz val="16"/>
        <rFont val="宋体"/>
        <charset val="134"/>
      </rPr>
      <t>规格</t>
    </r>
    <r>
      <rPr>
        <sz val="16"/>
        <rFont val="Times New Roman"/>
        <charset val="134"/>
      </rPr>
      <t>:De20
4.</t>
    </r>
    <r>
      <rPr>
        <sz val="16"/>
        <rFont val="宋体"/>
        <charset val="134"/>
      </rPr>
      <t>配置形式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暗敷</t>
    </r>
    <r>
      <rPr>
        <sz val="16"/>
        <rFont val="Times New Roman"/>
        <charset val="134"/>
      </rPr>
      <t xml:space="preserve">
5.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</si>
  <si>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凿（压</t>
    </r>
    <r>
      <rPr>
        <sz val="16"/>
        <rFont val="Times New Roman"/>
        <charset val="134"/>
      </rPr>
      <t>)</t>
    </r>
    <r>
      <rPr>
        <sz val="16"/>
        <rFont val="宋体"/>
        <charset val="134"/>
      </rPr>
      <t>槽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</si>
  <si>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剔堵槽、沟</t>
    </r>
    <r>
      <rPr>
        <sz val="16"/>
        <rFont val="Times New Roman"/>
        <charset val="134"/>
      </rPr>
      <t xml:space="preserve"> </t>
    </r>
    <r>
      <rPr>
        <sz val="16"/>
        <rFont val="宋体"/>
        <charset val="134"/>
      </rPr>
      <t>砖结构</t>
    </r>
    <r>
      <rPr>
        <sz val="16"/>
        <rFont val="Times New Roman"/>
        <charset val="134"/>
      </rPr>
      <t xml:space="preserve"> </t>
    </r>
    <r>
      <rPr>
        <sz val="16"/>
        <rFont val="宋体"/>
        <charset val="134"/>
      </rPr>
      <t>宽</t>
    </r>
    <r>
      <rPr>
        <sz val="16"/>
        <rFont val="Times New Roman"/>
        <charset val="134"/>
      </rPr>
      <t>mm*</t>
    </r>
    <r>
      <rPr>
        <sz val="16"/>
        <rFont val="宋体"/>
        <charset val="134"/>
      </rPr>
      <t>深</t>
    </r>
    <r>
      <rPr>
        <sz val="16"/>
        <rFont val="Times New Roman"/>
        <charset val="134"/>
      </rPr>
      <t>mm70*70
2.</t>
    </r>
    <r>
      <rPr>
        <sz val="16"/>
        <rFont val="宋体"/>
        <charset val="134"/>
      </rPr>
      <t>未尽事宜详见图纸</t>
    </r>
  </si>
  <si>
    <r>
      <rPr>
        <b/>
        <sz val="16"/>
        <rFont val="宋体"/>
        <charset val="134"/>
      </rPr>
      <t>疼痛科二楼消防改造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</si>
  <si>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智能感温探测器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类型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吸顶安装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</si>
  <si>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楼层显示器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</si>
  <si>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广播线等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配线形式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管内穿线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型号</t>
    </r>
    <r>
      <rPr>
        <sz val="16"/>
        <rFont val="Times New Roman"/>
        <charset val="134"/>
      </rPr>
      <t>:ZN-RVVP-2*1.5
4.</t>
    </r>
    <r>
      <rPr>
        <sz val="16"/>
        <rFont val="宋体"/>
        <charset val="134"/>
      </rPr>
      <t>材质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铜芯</t>
    </r>
    <r>
      <rPr>
        <sz val="16"/>
        <rFont val="Times New Roman"/>
        <charset val="134"/>
      </rPr>
      <t xml:space="preserve">
5.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</si>
  <si>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弱电箱</t>
    </r>
    <r>
      <rPr>
        <sz val="16"/>
        <rFont val="Times New Roman"/>
        <charset val="134"/>
      </rPr>
      <t xml:space="preserve"> 250MM*</t>
    </r>
    <r>
      <rPr>
        <sz val="16"/>
        <rFont val="宋体"/>
        <charset val="134"/>
      </rPr>
      <t>长</t>
    </r>
    <r>
      <rPr>
        <sz val="16"/>
        <rFont val="Times New Roman"/>
        <charset val="134"/>
      </rPr>
      <t>300MM*</t>
    </r>
    <r>
      <rPr>
        <sz val="16"/>
        <rFont val="宋体"/>
        <charset val="134"/>
      </rPr>
      <t>宽</t>
    </r>
    <r>
      <rPr>
        <sz val="16"/>
        <rFont val="Times New Roman"/>
        <charset val="134"/>
      </rPr>
      <t>100MM</t>
    </r>
    <r>
      <rPr>
        <sz val="16"/>
        <rFont val="宋体"/>
        <charset val="134"/>
      </rPr>
      <t>，板材厚度</t>
    </r>
    <r>
      <rPr>
        <sz val="16"/>
        <rFont val="Times New Roman"/>
        <charset val="134"/>
      </rPr>
      <t>0.8MM</t>
    </r>
  </si>
  <si>
    <r>
      <rPr>
        <sz val="16"/>
        <rFont val="宋体"/>
        <charset val="134"/>
      </rPr>
      <t>取孔费</t>
    </r>
  </si>
  <si>
    <r>
      <rPr>
        <b/>
        <sz val="16"/>
        <rFont val="宋体"/>
        <charset val="134"/>
      </rPr>
      <t>西区</t>
    </r>
    <r>
      <rPr>
        <b/>
        <sz val="16"/>
        <rFont val="Times New Roman"/>
        <charset val="134"/>
      </rPr>
      <t>1</t>
    </r>
    <r>
      <rPr>
        <b/>
        <sz val="16"/>
        <rFont val="宋体"/>
        <charset val="134"/>
      </rPr>
      <t>号楼增设声光报警器</t>
    </r>
  </si>
  <si>
    <r>
      <rPr>
        <b/>
        <sz val="16"/>
        <rFont val="宋体"/>
        <charset val="134"/>
      </rPr>
      <t>西区</t>
    </r>
    <r>
      <rPr>
        <b/>
        <sz val="16"/>
        <rFont val="Times New Roman"/>
        <charset val="134"/>
      </rPr>
      <t>2</t>
    </r>
    <r>
      <rPr>
        <b/>
        <sz val="16"/>
        <rFont val="宋体"/>
        <charset val="134"/>
      </rPr>
      <t>号楼屋顶稳压系统维修</t>
    </r>
  </si>
  <si>
    <r>
      <rPr>
        <sz val="16"/>
        <rFont val="宋体"/>
        <charset val="134"/>
      </rPr>
      <t>更换稳压气囊</t>
    </r>
    <r>
      <rPr>
        <sz val="16"/>
        <rFont val="Times New Roman"/>
        <charset val="134"/>
      </rPr>
      <t>Φ600*0.6</t>
    </r>
    <r>
      <rPr>
        <sz val="16"/>
        <rFont val="宋体"/>
        <charset val="134"/>
      </rPr>
      <t>（有效容积</t>
    </r>
    <r>
      <rPr>
        <sz val="16"/>
        <rFont val="Times New Roman"/>
        <charset val="134"/>
      </rPr>
      <t>0.15</t>
    </r>
    <r>
      <rPr>
        <sz val="16"/>
        <rFont val="宋体"/>
        <charset val="134"/>
      </rPr>
      <t>立方米）及稳压系统维修等</t>
    </r>
  </si>
  <si>
    <r>
      <rPr>
        <b/>
        <sz val="16"/>
        <rFont val="宋体"/>
        <charset val="134"/>
      </rPr>
      <t>西区</t>
    </r>
    <r>
      <rPr>
        <b/>
        <sz val="16"/>
        <rFont val="Times New Roman"/>
        <charset val="134"/>
      </rPr>
      <t>3</t>
    </r>
    <r>
      <rPr>
        <b/>
        <sz val="16"/>
        <rFont val="宋体"/>
        <charset val="134"/>
      </rPr>
      <t>号楼水泵控制柜变频器更换</t>
    </r>
  </si>
  <si>
    <r>
      <rPr>
        <sz val="16"/>
        <rFont val="宋体"/>
        <charset val="134"/>
      </rPr>
      <t>水泵控制柜更换变频器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</si>
  <si>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水泵控制柜更换变频器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拆除控制柜变频器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安装控制柜变频器</t>
    </r>
    <r>
      <rPr>
        <sz val="16"/>
        <rFont val="Times New Roman"/>
        <charset val="134"/>
      </rPr>
      <t xml:space="preserve">
3.</t>
    </r>
    <r>
      <rPr>
        <sz val="16"/>
        <rFont val="宋体"/>
        <charset val="134"/>
      </rPr>
      <t>规格</t>
    </r>
    <r>
      <rPr>
        <sz val="16"/>
        <rFont val="Times New Roman"/>
        <charset val="134"/>
      </rPr>
      <t>H300-XJ-T30</t>
    </r>
  </si>
  <si>
    <r>
      <rPr>
        <b/>
        <sz val="16"/>
        <rFont val="宋体"/>
        <charset val="134"/>
      </rPr>
      <t>康民楼火灾报警系统消防改造</t>
    </r>
  </si>
  <si>
    <r>
      <rPr>
        <sz val="16"/>
        <rFont val="宋体"/>
        <charset val="134"/>
      </rPr>
      <t>火灾显示盘</t>
    </r>
  </si>
  <si>
    <r>
      <rPr>
        <sz val="16"/>
        <rFont val="宋体"/>
        <charset val="134"/>
      </rPr>
      <t>火灾显示盘</t>
    </r>
    <r>
      <rPr>
        <sz val="16"/>
        <rFont val="Times New Roman"/>
        <charset val="134"/>
      </rPr>
      <t xml:space="preserve"> GST-ZF-120Z</t>
    </r>
  </si>
  <si>
    <r>
      <rPr>
        <sz val="16"/>
        <rFont val="宋体"/>
        <charset val="134"/>
      </rPr>
      <t>消防电话接口（编码型）</t>
    </r>
  </si>
  <si>
    <r>
      <rPr>
        <sz val="16"/>
        <rFont val="宋体"/>
        <charset val="134"/>
      </rPr>
      <t>消防电话分机安装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</si>
  <si>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名称</t>
    </r>
    <r>
      <rPr>
        <sz val="16"/>
        <rFont val="Times New Roman"/>
        <charset val="134"/>
      </rPr>
      <t>:</t>
    </r>
    <r>
      <rPr>
        <sz val="16"/>
        <rFont val="宋体"/>
        <charset val="134"/>
      </rPr>
      <t>输入</t>
    </r>
    <r>
      <rPr>
        <sz val="16"/>
        <rFont val="Times New Roman"/>
        <charset val="134"/>
      </rPr>
      <t>/</t>
    </r>
    <r>
      <rPr>
        <sz val="16"/>
        <rFont val="宋体"/>
        <charset val="134"/>
      </rPr>
      <t>输出模块</t>
    </r>
    <r>
      <rPr>
        <sz val="16"/>
        <rFont val="Times New Roman"/>
        <charset val="134"/>
      </rPr>
      <t xml:space="preserve">
2.</t>
    </r>
    <r>
      <rPr>
        <sz val="16"/>
        <rFont val="宋体"/>
        <charset val="134"/>
      </rPr>
      <t>未尽事宜详见图纸</t>
    </r>
  </si>
  <si>
    <r>
      <rPr>
        <sz val="16"/>
        <rFont val="宋体"/>
        <charset val="134"/>
      </rPr>
      <t>桥架</t>
    </r>
  </si>
  <si>
    <r>
      <rPr>
        <sz val="16"/>
        <rFont val="宋体"/>
        <charset val="134"/>
      </rPr>
      <t>桥架</t>
    </r>
    <r>
      <rPr>
        <sz val="16"/>
        <rFont val="Times New Roman"/>
        <charset val="134"/>
      </rPr>
      <t xml:space="preserve"> 50*50mm</t>
    </r>
  </si>
  <si>
    <r>
      <rPr>
        <sz val="16"/>
        <rFont val="宋体"/>
        <charset val="134"/>
      </rPr>
      <t>控制电缆</t>
    </r>
  </si>
  <si>
    <r>
      <rPr>
        <sz val="16"/>
        <rFont val="宋体"/>
        <charset val="134"/>
      </rPr>
      <t>控制电缆</t>
    </r>
    <r>
      <rPr>
        <sz val="16"/>
        <rFont val="Times New Roman"/>
        <charset val="134"/>
      </rPr>
      <t xml:space="preserve"> RVV24*1.5mm2</t>
    </r>
  </si>
  <si>
    <r>
      <rPr>
        <sz val="16"/>
        <rFont val="Times New Roman"/>
        <charset val="134"/>
      </rPr>
      <t>1.</t>
    </r>
    <r>
      <rPr>
        <sz val="16"/>
        <rFont val="宋体"/>
        <charset val="134"/>
      </rPr>
      <t>墙钻孔费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</si>
</sst>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9"/>
      <color theme="1"/>
      <name val="??"/>
      <charset val="134"/>
      <scheme val="minor"/>
    </font>
    <font>
      <sz val="16"/>
      <color theme="1"/>
      <name val="Times New Roman"/>
      <charset val="134"/>
    </font>
    <font>
      <b/>
      <sz val="16"/>
      <name val="Times New Roman"/>
      <charset val="134"/>
    </font>
    <font>
      <sz val="16"/>
      <name val="Times New Roman"/>
      <charset val="134"/>
    </font>
    <font>
      <u/>
      <sz val="16"/>
      <name val="Times New Roman"/>
      <charset val="134"/>
    </font>
    <font>
      <sz val="16"/>
      <name val="宋体"/>
      <charset val="134"/>
    </font>
    <font>
      <b/>
      <sz val="16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  <font>
      <sz val="16"/>
      <color theme="1"/>
      <name val="??"/>
      <charset val="134"/>
    </font>
    <font>
      <sz val="16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49"/>
    <xf numFmtId="0" fontId="1" fillId="0" borderId="0" xfId="49" applyFont="1" applyFill="1"/>
    <xf numFmtId="0" fontId="2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left" wrapText="1"/>
    </xf>
    <xf numFmtId="0" fontId="3" fillId="0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left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right" vertical="center" wrapText="1"/>
    </xf>
    <xf numFmtId="0" fontId="3" fillId="0" borderId="0" xfId="49" applyFont="1" applyFill="1" applyAlignment="1">
      <alignment vertical="top" wrapText="1"/>
    </xf>
    <xf numFmtId="0" fontId="3" fillId="0" borderId="0" xfId="49" applyFont="1" applyFill="1" applyAlignment="1">
      <alignment horizontal="left" vertical="top" wrapText="1"/>
    </xf>
    <xf numFmtId="0" fontId="4" fillId="0" borderId="0" xfId="49" applyFont="1" applyFill="1" applyAlignment="1">
      <alignment horizontal="left" vertical="top" wrapText="1"/>
    </xf>
    <xf numFmtId="0" fontId="3" fillId="0" borderId="0" xfId="49" applyFont="1" applyFill="1" applyAlignment="1">
      <alignment horizontal="right" wrapText="1"/>
    </xf>
    <xf numFmtId="0" fontId="1" fillId="0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right" vertical="center" wrapText="1"/>
    </xf>
    <xf numFmtId="0" fontId="1" fillId="0" borderId="1" xfId="49" applyFont="1" applyFill="1" applyBorder="1" applyAlignment="1">
      <alignment horizontal="right" vertical="center"/>
    </xf>
    <xf numFmtId="0" fontId="3" fillId="0" borderId="0" xfId="49" applyFont="1" applyFill="1" applyAlignment="1">
      <alignment horizontal="right" vertical="top" wrapText="1"/>
    </xf>
    <xf numFmtId="0" fontId="3" fillId="0" borderId="3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right" vertical="center" wrapText="1"/>
    </xf>
    <xf numFmtId="0" fontId="3" fillId="0" borderId="4" xfId="49" applyFont="1" applyFill="1" applyBorder="1" applyAlignment="1">
      <alignment horizontal="right" vertical="center" wrapText="1"/>
    </xf>
    <xf numFmtId="0" fontId="3" fillId="0" borderId="0" xfId="49" applyFont="1" applyFill="1" applyAlignment="1">
      <alignment horizontal="center" vertical="center" wrapText="1"/>
    </xf>
    <xf numFmtId="0" fontId="1" fillId="0" borderId="0" xfId="49" applyFont="1" applyFill="1" applyAlignment="1">
      <alignment vertical="center"/>
    </xf>
    <xf numFmtId="0" fontId="5" fillId="0" borderId="2" xfId="49" applyFont="1" applyFill="1" applyBorder="1" applyAlignment="1">
      <alignment horizontal="left" vertical="center" wrapText="1"/>
    </xf>
    <xf numFmtId="0" fontId="3" fillId="0" borderId="0" xfId="49" applyFont="1" applyFill="1" applyAlignment="1">
      <alignment horizontal="right" vertical="center" wrapText="1"/>
    </xf>
    <xf numFmtId="0" fontId="1" fillId="0" borderId="0" xfId="49" applyFont="1" applyFill="1" applyAlignment="1">
      <alignment horizontal="right" vertical="center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vertical="center" wrapText="1"/>
    </xf>
    <xf numFmtId="0" fontId="3" fillId="0" borderId="3" xfId="49" applyFont="1" applyFill="1" applyBorder="1" applyAlignment="1">
      <alignment vertical="center" wrapText="1"/>
    </xf>
    <xf numFmtId="0" fontId="3" fillId="0" borderId="4" xfId="49" applyFont="1" applyFill="1" applyBorder="1" applyAlignment="1">
      <alignment vertical="center" wrapText="1"/>
    </xf>
    <xf numFmtId="0" fontId="3" fillId="0" borderId="3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2" fillId="0" borderId="0" xfId="49" applyFont="1" applyFill="1" applyAlignment="1">
      <alignment horizontal="right" vertical="center" wrapText="1"/>
    </xf>
    <xf numFmtId="176" fontId="3" fillId="0" borderId="1" xfId="49" applyNumberFormat="1" applyFont="1" applyFill="1" applyBorder="1" applyAlignment="1">
      <alignment horizontal="right" vertical="center" wrapText="1"/>
    </xf>
    <xf numFmtId="0" fontId="6" fillId="0" borderId="0" xfId="49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G3" sqref="G3:G5"/>
    </sheetView>
  </sheetViews>
  <sheetFormatPr defaultColWidth="9" defaultRowHeight="20.25"/>
  <cols>
    <col min="1" max="1" width="6.83809523809524" style="1" customWidth="1"/>
    <col min="2" max="2" width="20.5714285714286" style="1" customWidth="1"/>
    <col min="3" max="3" width="22.3333333333333" style="1" customWidth="1"/>
    <col min="4" max="4" width="4.5047619047619" style="1" customWidth="1"/>
    <col min="5" max="5" width="8.42857142857143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0" width="10.8285714285714" style="1" customWidth="1"/>
    <col min="11" max="11" width="13.8571428571429" style="1" customWidth="1"/>
    <col min="12" max="12" width="14.2857142857143" style="1"/>
    <col min="13" max="16384" width="9" style="1"/>
  </cols>
  <sheetData>
    <row r="1" ht="39.75" customHeight="1" spans="1:12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ht="9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2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10</v>
      </c>
    </row>
    <row r="4" ht="12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20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40.5" spans="1:12">
      <c r="A6" s="4">
        <v>1</v>
      </c>
      <c r="B6" s="26" t="s">
        <v>11</v>
      </c>
      <c r="C6" s="26" t="s">
        <v>12</v>
      </c>
      <c r="D6" s="4" t="s">
        <v>13</v>
      </c>
      <c r="E6" s="4"/>
      <c r="F6" s="4">
        <v>8</v>
      </c>
      <c r="G6" s="4">
        <v>8</v>
      </c>
      <c r="H6" s="14"/>
      <c r="I6" s="14"/>
      <c r="J6" s="14"/>
      <c r="K6" s="14"/>
      <c r="L6" s="15"/>
    </row>
    <row r="7" ht="60.75" spans="1:12">
      <c r="A7" s="4">
        <v>2</v>
      </c>
      <c r="B7" s="26" t="s">
        <v>14</v>
      </c>
      <c r="C7" s="26" t="s">
        <v>15</v>
      </c>
      <c r="D7" s="4" t="s">
        <v>16</v>
      </c>
      <c r="E7" s="4"/>
      <c r="F7" s="4">
        <v>80</v>
      </c>
      <c r="G7" s="4">
        <v>80</v>
      </c>
      <c r="H7" s="14"/>
      <c r="I7" s="14"/>
      <c r="J7" s="14"/>
      <c r="K7" s="14"/>
      <c r="L7" s="15"/>
    </row>
    <row r="8" ht="60.75" spans="1:12">
      <c r="A8" s="4">
        <v>3</v>
      </c>
      <c r="B8" s="26" t="s">
        <v>17</v>
      </c>
      <c r="C8" s="26" t="s">
        <v>18</v>
      </c>
      <c r="D8" s="4" t="s">
        <v>16</v>
      </c>
      <c r="E8" s="4"/>
      <c r="F8" s="4">
        <v>25</v>
      </c>
      <c r="G8" s="4">
        <v>25</v>
      </c>
      <c r="H8" s="14"/>
      <c r="I8" s="14"/>
      <c r="J8" s="14"/>
      <c r="K8" s="14"/>
      <c r="L8" s="15"/>
    </row>
    <row r="9" ht="40.5" spans="1:12">
      <c r="A9" s="4">
        <v>4</v>
      </c>
      <c r="B9" s="26" t="s">
        <v>17</v>
      </c>
      <c r="C9" s="26" t="s">
        <v>12</v>
      </c>
      <c r="D9" s="4" t="s">
        <v>16</v>
      </c>
      <c r="E9" s="4"/>
      <c r="F9" s="4">
        <v>10</v>
      </c>
      <c r="G9" s="4">
        <v>10</v>
      </c>
      <c r="H9" s="14"/>
      <c r="I9" s="14"/>
      <c r="J9" s="14"/>
      <c r="K9" s="14"/>
      <c r="L9" s="15"/>
    </row>
    <row r="10" ht="42" customHeight="1" spans="1:12">
      <c r="A10" s="4">
        <v>5</v>
      </c>
      <c r="B10" s="26" t="s">
        <v>19</v>
      </c>
      <c r="C10" s="26"/>
      <c r="D10" s="4" t="s">
        <v>20</v>
      </c>
      <c r="E10" s="4"/>
      <c r="F10" s="4">
        <v>1</v>
      </c>
      <c r="G10" s="4">
        <v>1</v>
      </c>
      <c r="H10" s="14"/>
      <c r="I10" s="14"/>
      <c r="J10" s="14"/>
      <c r="K10" s="14"/>
      <c r="L10" s="15"/>
    </row>
    <row r="11" spans="1:12">
      <c r="A11" s="4">
        <v>6</v>
      </c>
      <c r="B11" s="26" t="s">
        <v>21</v>
      </c>
      <c r="C11" s="26"/>
      <c r="D11" s="17" t="s">
        <v>22</v>
      </c>
      <c r="E11" s="18"/>
      <c r="F11" s="4">
        <v>1</v>
      </c>
      <c r="G11" s="4">
        <v>1</v>
      </c>
      <c r="H11" s="19"/>
      <c r="I11" s="20"/>
      <c r="J11" s="14"/>
      <c r="K11" s="14"/>
      <c r="L11" s="15"/>
    </row>
    <row r="12" spans="1:12">
      <c r="A12" s="4"/>
      <c r="B12" s="26"/>
      <c r="C12" s="26"/>
      <c r="D12" s="4"/>
      <c r="E12" s="4"/>
      <c r="F12" s="4"/>
      <c r="G12" s="4"/>
      <c r="H12" s="14"/>
      <c r="I12" s="14"/>
      <c r="J12" s="14"/>
      <c r="K12" s="14"/>
      <c r="L12" s="15"/>
    </row>
    <row r="13" spans="1:12">
      <c r="A13" s="4" t="s">
        <v>23</v>
      </c>
      <c r="B13" s="4"/>
      <c r="C13" s="4"/>
      <c r="D13" s="4"/>
      <c r="E13" s="4"/>
      <c r="F13" s="4"/>
      <c r="G13" s="4"/>
      <c r="H13" s="4"/>
      <c r="I13" s="4"/>
      <c r="J13" s="14"/>
      <c r="K13" s="14">
        <f>SUM(K6:K12)</f>
        <v>0</v>
      </c>
      <c r="L13" s="15">
        <f>SUM(L6:L12)</f>
        <v>0</v>
      </c>
    </row>
    <row r="14" spans="1:12">
      <c r="A14" s="9"/>
      <c r="B14" s="9"/>
      <c r="C14" s="9"/>
      <c r="D14" s="9"/>
      <c r="E14" s="9"/>
      <c r="F14" s="9"/>
      <c r="G14" s="9"/>
      <c r="H14" s="9"/>
      <c r="I14" s="9"/>
      <c r="J14" s="9"/>
      <c r="K14" s="9" t="s">
        <v>24</v>
      </c>
      <c r="L14" s="1">
        <f>K13-L13</f>
        <v>0</v>
      </c>
    </row>
    <row r="15" ht="17.25" customHeight="1" spans="1:11">
      <c r="A15" s="10"/>
      <c r="B15" s="10"/>
      <c r="C15" s="10"/>
      <c r="D15" s="10"/>
      <c r="E15" s="11"/>
      <c r="F15" s="11"/>
      <c r="G15" s="11"/>
      <c r="H15" s="11"/>
      <c r="I15" s="16"/>
      <c r="J15" s="16"/>
      <c r="K15" s="16"/>
    </row>
  </sheetData>
  <mergeCells count="32">
    <mergeCell ref="A1:L1"/>
    <mergeCell ref="A2:D2"/>
    <mergeCell ref="E2:H2"/>
    <mergeCell ref="I2:K2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A13:I13"/>
    <mergeCell ref="A15:D15"/>
    <mergeCell ref="E15:H15"/>
    <mergeCell ref="I15:K15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G3" sqref="G3:G5"/>
    </sheetView>
  </sheetViews>
  <sheetFormatPr defaultColWidth="9" defaultRowHeight="20.25"/>
  <cols>
    <col min="1" max="1" width="6.83809523809524" style="1" customWidth="1"/>
    <col min="2" max="2" width="13.5047619047619" style="1" customWidth="1"/>
    <col min="3" max="3" width="22.3333333333333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1" width="10.8285714285714" style="1" customWidth="1"/>
    <col min="12" max="12" width="14.2857142857143" style="1"/>
    <col min="13" max="16384" width="9" style="1"/>
  </cols>
  <sheetData>
    <row r="1" ht="39.75" customHeight="1" spans="1:12">
      <c r="A1" s="2" t="s">
        <v>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8.5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8" customHeight="1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8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101.25" spans="1:12">
      <c r="A6" s="4">
        <v>1</v>
      </c>
      <c r="B6" s="6" t="s">
        <v>27</v>
      </c>
      <c r="C6" s="6" t="s">
        <v>91</v>
      </c>
      <c r="D6" s="7" t="s">
        <v>22</v>
      </c>
      <c r="E6" s="7"/>
      <c r="F6" s="7">
        <v>1</v>
      </c>
      <c r="G6" s="4">
        <v>1</v>
      </c>
      <c r="H6" s="8"/>
      <c r="I6" s="8"/>
      <c r="J6" s="14"/>
      <c r="K6" s="14"/>
      <c r="L6" s="15"/>
    </row>
    <row r="7" spans="1:12">
      <c r="A7" s="4"/>
      <c r="B7" s="6"/>
      <c r="C7" s="4"/>
      <c r="D7" s="17"/>
      <c r="E7" s="18"/>
      <c r="F7" s="4"/>
      <c r="G7" s="4"/>
      <c r="H7" s="19"/>
      <c r="I7" s="20"/>
      <c r="J7" s="14"/>
      <c r="K7" s="14"/>
      <c r="L7" s="15"/>
    </row>
    <row r="8" spans="1:12">
      <c r="A8" s="4" t="s">
        <v>23</v>
      </c>
      <c r="B8" s="4"/>
      <c r="C8" s="4"/>
      <c r="D8" s="4"/>
      <c r="E8" s="4"/>
      <c r="F8" s="4"/>
      <c r="G8" s="4"/>
      <c r="H8" s="4"/>
      <c r="I8" s="4"/>
      <c r="J8" s="14"/>
      <c r="K8" s="14">
        <f>SUM(K6:K7)</f>
        <v>0</v>
      </c>
      <c r="L8" s="15">
        <f>SUM(L6:L6)</f>
        <v>0</v>
      </c>
    </row>
    <row r="9" spans="1:12">
      <c r="A9" s="9"/>
      <c r="B9" s="9"/>
      <c r="C9" s="9"/>
      <c r="D9" s="9"/>
      <c r="E9" s="9"/>
      <c r="F9" s="9"/>
      <c r="G9" s="9"/>
      <c r="H9" s="9"/>
      <c r="I9" s="9"/>
      <c r="J9" s="9"/>
      <c r="K9" s="9" t="s">
        <v>24</v>
      </c>
      <c r="L9" s="1">
        <v>0</v>
      </c>
    </row>
    <row r="10" ht="17.25" customHeight="1" spans="1:11">
      <c r="A10" s="10"/>
      <c r="B10" s="10"/>
      <c r="C10" s="10"/>
      <c r="D10" s="10"/>
      <c r="E10" s="11"/>
      <c r="F10" s="11"/>
      <c r="G10" s="11"/>
      <c r="H10" s="11"/>
      <c r="I10" s="16"/>
      <c r="J10" s="16"/>
      <c r="K10" s="16"/>
    </row>
  </sheetData>
  <mergeCells count="22">
    <mergeCell ref="A1:L1"/>
    <mergeCell ref="A2:D2"/>
    <mergeCell ref="E2:H2"/>
    <mergeCell ref="I2:K2"/>
    <mergeCell ref="D6:E6"/>
    <mergeCell ref="H6:I6"/>
    <mergeCell ref="D7:E7"/>
    <mergeCell ref="H7:I7"/>
    <mergeCell ref="A8:I8"/>
    <mergeCell ref="A10:D10"/>
    <mergeCell ref="E10:H10"/>
    <mergeCell ref="I10:K10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G3" sqref="G3:G5"/>
    </sheetView>
  </sheetViews>
  <sheetFormatPr defaultColWidth="9" defaultRowHeight="20.25"/>
  <cols>
    <col min="1" max="1" width="6.83809523809524" style="1" customWidth="1"/>
    <col min="2" max="2" width="13.5047619047619" style="1" customWidth="1"/>
    <col min="3" max="3" width="22.3333333333333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0" width="10.8285714285714" style="1" customWidth="1"/>
    <col min="11" max="11" width="14.4285714285714" style="1" customWidth="1"/>
    <col min="12" max="12" width="14.2857142857143" style="1"/>
    <col min="13" max="16384" width="9" style="1"/>
  </cols>
  <sheetData>
    <row r="1" ht="39.75" customHeight="1" spans="1:12">
      <c r="A1" s="2" t="s">
        <v>92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8.5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8" customHeight="1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8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141.75" spans="1:12">
      <c r="A6" s="4">
        <v>1</v>
      </c>
      <c r="B6" s="6" t="s">
        <v>93</v>
      </c>
      <c r="C6" s="6" t="s">
        <v>94</v>
      </c>
      <c r="D6" s="7" t="s">
        <v>43</v>
      </c>
      <c r="E6" s="7"/>
      <c r="F6" s="7">
        <v>1</v>
      </c>
      <c r="G6" s="4">
        <v>1</v>
      </c>
      <c r="H6" s="8"/>
      <c r="I6" s="8"/>
      <c r="J6" s="14"/>
      <c r="K6" s="14"/>
      <c r="L6" s="15"/>
    </row>
    <row r="7" ht="18" customHeight="1" spans="1:12">
      <c r="A7" s="4"/>
      <c r="B7" s="6"/>
      <c r="C7" s="4"/>
      <c r="D7" s="17"/>
      <c r="E7" s="18"/>
      <c r="F7" s="4"/>
      <c r="G7" s="4"/>
      <c r="H7" s="19"/>
      <c r="I7" s="20"/>
      <c r="J7" s="14"/>
      <c r="K7" s="14"/>
      <c r="L7" s="15"/>
    </row>
    <row r="8" ht="18" customHeight="1" spans="1:12">
      <c r="A8" s="4" t="s">
        <v>23</v>
      </c>
      <c r="B8" s="4"/>
      <c r="C8" s="4"/>
      <c r="D8" s="4"/>
      <c r="E8" s="4"/>
      <c r="F8" s="4"/>
      <c r="G8" s="4"/>
      <c r="H8" s="4"/>
      <c r="I8" s="4"/>
      <c r="J8" s="14"/>
      <c r="K8" s="14">
        <f>SUM(K6:K7)</f>
        <v>0</v>
      </c>
      <c r="L8" s="15">
        <f>SUM(L6:L6)</f>
        <v>0</v>
      </c>
    </row>
    <row r="9" ht="26" customHeight="1" spans="1:12">
      <c r="A9" s="9"/>
      <c r="B9" s="9"/>
      <c r="C9" s="9"/>
      <c r="D9" s="9"/>
      <c r="E9" s="9"/>
      <c r="F9" s="9"/>
      <c r="G9" s="9"/>
      <c r="H9" s="9"/>
      <c r="I9" s="9"/>
      <c r="J9" s="9"/>
      <c r="K9" s="21" t="s">
        <v>24</v>
      </c>
      <c r="L9" s="22">
        <f>K8-L8</f>
        <v>0</v>
      </c>
    </row>
    <row r="10" ht="17.25" customHeight="1" spans="1:11">
      <c r="A10" s="10"/>
      <c r="B10" s="10"/>
      <c r="C10" s="10"/>
      <c r="D10" s="10"/>
      <c r="E10" s="11"/>
      <c r="F10" s="11"/>
      <c r="G10" s="11"/>
      <c r="H10" s="11"/>
      <c r="I10" s="16"/>
      <c r="J10" s="16"/>
      <c r="K10" s="16"/>
    </row>
  </sheetData>
  <mergeCells count="22">
    <mergeCell ref="A1:L1"/>
    <mergeCell ref="A2:D2"/>
    <mergeCell ref="E2:H2"/>
    <mergeCell ref="I2:K2"/>
    <mergeCell ref="D6:E6"/>
    <mergeCell ref="H6:I6"/>
    <mergeCell ref="D7:E7"/>
    <mergeCell ref="H7:I7"/>
    <mergeCell ref="A8:I8"/>
    <mergeCell ref="A10:D10"/>
    <mergeCell ref="E10:H10"/>
    <mergeCell ref="I10:K10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workbookViewId="0">
      <selection activeCell="L11" sqref="L11"/>
    </sheetView>
  </sheetViews>
  <sheetFormatPr defaultColWidth="9" defaultRowHeight="20.25"/>
  <cols>
    <col min="1" max="1" width="6.83809523809524" style="1" customWidth="1"/>
    <col min="2" max="2" width="17.2857142857143" style="1" customWidth="1"/>
    <col min="3" max="3" width="22.3333333333333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0" width="10.8285714285714" style="1" customWidth="1"/>
    <col min="11" max="11" width="16" style="1" customWidth="1"/>
    <col min="12" max="12" width="18.1428571428571" style="1"/>
    <col min="13" max="16384" width="9" style="1"/>
  </cols>
  <sheetData>
    <row r="1" ht="39.75" customHeight="1" spans="1:12">
      <c r="A1" s="2" t="s">
        <v>95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6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8" customHeight="1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8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40.5" spans="1:12">
      <c r="A6" s="4">
        <v>1</v>
      </c>
      <c r="B6" s="6" t="s">
        <v>96</v>
      </c>
      <c r="C6" s="6" t="s">
        <v>97</v>
      </c>
      <c r="D6" s="7" t="s">
        <v>13</v>
      </c>
      <c r="E6" s="7"/>
      <c r="F6" s="7">
        <v>5</v>
      </c>
      <c r="G6" s="4">
        <v>5</v>
      </c>
      <c r="H6" s="8"/>
      <c r="I6" s="8"/>
      <c r="J6" s="14"/>
      <c r="K6" s="14"/>
      <c r="L6" s="15"/>
    </row>
    <row r="7" ht="60.75" spans="1:12">
      <c r="A7" s="4">
        <v>2</v>
      </c>
      <c r="B7" s="6" t="s">
        <v>41</v>
      </c>
      <c r="C7" s="6" t="s">
        <v>98</v>
      </c>
      <c r="D7" s="7" t="s">
        <v>43</v>
      </c>
      <c r="E7" s="7"/>
      <c r="F7" s="7">
        <v>5</v>
      </c>
      <c r="G7" s="4">
        <v>5</v>
      </c>
      <c r="H7" s="8"/>
      <c r="I7" s="8"/>
      <c r="J7" s="14"/>
      <c r="K7" s="14"/>
      <c r="L7" s="15"/>
    </row>
    <row r="8" ht="60.75" spans="1:12">
      <c r="A8" s="4">
        <v>3</v>
      </c>
      <c r="B8" s="6" t="s">
        <v>41</v>
      </c>
      <c r="C8" s="6" t="s">
        <v>99</v>
      </c>
      <c r="D8" s="7" t="s">
        <v>43</v>
      </c>
      <c r="E8" s="7"/>
      <c r="F8" s="7">
        <v>1</v>
      </c>
      <c r="G8" s="4">
        <v>1</v>
      </c>
      <c r="H8" s="8"/>
      <c r="I8" s="8"/>
      <c r="J8" s="14"/>
      <c r="K8" s="14"/>
      <c r="L8" s="15"/>
    </row>
    <row r="9" ht="121.5" spans="1:12">
      <c r="A9" s="4">
        <v>4</v>
      </c>
      <c r="B9" s="6" t="s">
        <v>41</v>
      </c>
      <c r="C9" s="6" t="s">
        <v>42</v>
      </c>
      <c r="D9" s="7" t="s">
        <v>43</v>
      </c>
      <c r="E9" s="7"/>
      <c r="F9" s="7">
        <v>22</v>
      </c>
      <c r="G9" s="4">
        <v>22</v>
      </c>
      <c r="H9" s="8"/>
      <c r="I9" s="8"/>
      <c r="J9" s="14"/>
      <c r="K9" s="14"/>
      <c r="L9" s="15"/>
    </row>
    <row r="10" ht="40.5" spans="1:12">
      <c r="A10" s="4">
        <v>5</v>
      </c>
      <c r="B10" s="6" t="s">
        <v>11</v>
      </c>
      <c r="C10" s="6" t="s">
        <v>46</v>
      </c>
      <c r="D10" s="7" t="s">
        <v>43</v>
      </c>
      <c r="E10" s="7"/>
      <c r="F10" s="7">
        <v>5</v>
      </c>
      <c r="G10" s="4">
        <v>5</v>
      </c>
      <c r="H10" s="8"/>
      <c r="I10" s="8"/>
      <c r="J10" s="14"/>
      <c r="K10" s="14"/>
      <c r="L10" s="15"/>
    </row>
    <row r="11" ht="81" spans="1:12">
      <c r="A11" s="4">
        <v>6</v>
      </c>
      <c r="B11" s="6" t="s">
        <v>11</v>
      </c>
      <c r="C11" s="6" t="s">
        <v>100</v>
      </c>
      <c r="D11" s="7" t="s">
        <v>43</v>
      </c>
      <c r="E11" s="7"/>
      <c r="F11" s="7">
        <v>1</v>
      </c>
      <c r="G11" s="4">
        <v>1</v>
      </c>
      <c r="H11" s="8"/>
      <c r="I11" s="8"/>
      <c r="J11" s="14"/>
      <c r="K11" s="14"/>
      <c r="L11" s="15"/>
    </row>
    <row r="12" ht="60.75" spans="1:12">
      <c r="A12" s="4">
        <v>7</v>
      </c>
      <c r="B12" s="6" t="s">
        <v>11</v>
      </c>
      <c r="C12" s="6" t="s">
        <v>47</v>
      </c>
      <c r="D12" s="7" t="s">
        <v>43</v>
      </c>
      <c r="E12" s="7"/>
      <c r="F12" s="7">
        <v>5</v>
      </c>
      <c r="G12" s="4">
        <v>5</v>
      </c>
      <c r="H12" s="8"/>
      <c r="I12" s="8"/>
      <c r="J12" s="14"/>
      <c r="K12" s="14"/>
      <c r="L12" s="15"/>
    </row>
    <row r="13" ht="101.25" spans="1:12">
      <c r="A13" s="4">
        <v>8</v>
      </c>
      <c r="B13" s="6" t="s">
        <v>48</v>
      </c>
      <c r="C13" s="6" t="s">
        <v>49</v>
      </c>
      <c r="D13" s="7" t="s">
        <v>43</v>
      </c>
      <c r="E13" s="7"/>
      <c r="F13" s="7">
        <v>488</v>
      </c>
      <c r="G13" s="4">
        <v>493</v>
      </c>
      <c r="H13" s="8"/>
      <c r="I13" s="8"/>
      <c r="J13" s="14"/>
      <c r="K13" s="14"/>
      <c r="L13" s="15"/>
    </row>
    <row r="14" ht="141.75" spans="1:12">
      <c r="A14" s="4">
        <v>9</v>
      </c>
      <c r="B14" s="6" t="s">
        <v>50</v>
      </c>
      <c r="C14" s="6" t="s">
        <v>51</v>
      </c>
      <c r="D14" s="7" t="s">
        <v>43</v>
      </c>
      <c r="E14" s="7"/>
      <c r="F14" s="7">
        <v>21</v>
      </c>
      <c r="G14" s="4">
        <v>21</v>
      </c>
      <c r="H14" s="8"/>
      <c r="I14" s="8"/>
      <c r="J14" s="14"/>
      <c r="K14" s="14"/>
      <c r="L14" s="15"/>
    </row>
    <row r="15" ht="121.5" spans="1:12">
      <c r="A15" s="4">
        <v>10</v>
      </c>
      <c r="B15" s="6" t="s">
        <v>52</v>
      </c>
      <c r="C15" s="6" t="s">
        <v>53</v>
      </c>
      <c r="D15" s="7" t="s">
        <v>43</v>
      </c>
      <c r="E15" s="7"/>
      <c r="F15" s="7">
        <v>20</v>
      </c>
      <c r="G15" s="4">
        <v>20</v>
      </c>
      <c r="H15" s="8"/>
      <c r="I15" s="8"/>
      <c r="J15" s="14"/>
      <c r="K15" s="14"/>
      <c r="L15" s="15"/>
    </row>
    <row r="16" ht="81" spans="1:12">
      <c r="A16" s="4">
        <v>11</v>
      </c>
      <c r="B16" s="6" t="s">
        <v>11</v>
      </c>
      <c r="C16" s="6" t="s">
        <v>54</v>
      </c>
      <c r="D16" s="7" t="s">
        <v>43</v>
      </c>
      <c r="E16" s="7"/>
      <c r="F16" s="7">
        <v>5</v>
      </c>
      <c r="G16" s="4">
        <v>5</v>
      </c>
      <c r="H16" s="8"/>
      <c r="I16" s="8"/>
      <c r="J16" s="14"/>
      <c r="K16" s="14"/>
      <c r="L16" s="15"/>
    </row>
    <row r="17" ht="60.75" spans="1:12">
      <c r="A17" s="4">
        <v>12</v>
      </c>
      <c r="B17" s="6" t="s">
        <v>55</v>
      </c>
      <c r="C17" s="6" t="s">
        <v>56</v>
      </c>
      <c r="D17" s="7" t="s">
        <v>43</v>
      </c>
      <c r="E17" s="7"/>
      <c r="F17" s="7">
        <v>655</v>
      </c>
      <c r="G17" s="4">
        <v>655</v>
      </c>
      <c r="H17" s="8"/>
      <c r="I17" s="8"/>
      <c r="J17" s="14"/>
      <c r="K17" s="14"/>
      <c r="L17" s="15"/>
    </row>
    <row r="18" ht="162" spans="1:12">
      <c r="A18" s="4">
        <v>13</v>
      </c>
      <c r="B18" s="6" t="s">
        <v>14</v>
      </c>
      <c r="C18" s="6" t="s">
        <v>57</v>
      </c>
      <c r="D18" s="7" t="s">
        <v>16</v>
      </c>
      <c r="E18" s="7"/>
      <c r="F18" s="7">
        <v>8565</v>
      </c>
      <c r="G18" s="4">
        <v>6500</v>
      </c>
      <c r="H18" s="8"/>
      <c r="I18" s="8"/>
      <c r="J18" s="14"/>
      <c r="K18" s="14"/>
      <c r="L18" s="15"/>
    </row>
    <row r="19" spans="1:12">
      <c r="A19" s="4">
        <v>14</v>
      </c>
      <c r="B19" s="6" t="s">
        <v>101</v>
      </c>
      <c r="C19" s="6" t="s">
        <v>102</v>
      </c>
      <c r="D19" s="7" t="s">
        <v>16</v>
      </c>
      <c r="E19" s="7"/>
      <c r="F19" s="7">
        <v>20</v>
      </c>
      <c r="G19" s="4">
        <v>20</v>
      </c>
      <c r="H19" s="8"/>
      <c r="I19" s="8"/>
      <c r="J19" s="14"/>
      <c r="K19" s="14"/>
      <c r="L19" s="15"/>
    </row>
    <row r="20" ht="121.5" spans="1:12">
      <c r="A20" s="4">
        <v>15</v>
      </c>
      <c r="B20" s="6" t="s">
        <v>17</v>
      </c>
      <c r="C20" s="6" t="s">
        <v>58</v>
      </c>
      <c r="D20" s="7" t="s">
        <v>16</v>
      </c>
      <c r="E20" s="7"/>
      <c r="F20" s="7">
        <v>3329</v>
      </c>
      <c r="G20" s="4">
        <v>3329</v>
      </c>
      <c r="H20" s="8"/>
      <c r="I20" s="8"/>
      <c r="J20" s="14"/>
      <c r="K20" s="14"/>
      <c r="L20" s="15"/>
    </row>
    <row r="21" ht="121.5" spans="1:12">
      <c r="A21" s="4">
        <v>16</v>
      </c>
      <c r="B21" s="6" t="s">
        <v>17</v>
      </c>
      <c r="C21" s="6" t="s">
        <v>59</v>
      </c>
      <c r="D21" s="7" t="s">
        <v>16</v>
      </c>
      <c r="E21" s="7"/>
      <c r="F21" s="7">
        <v>418</v>
      </c>
      <c r="G21" s="4">
        <v>418</v>
      </c>
      <c r="H21" s="8"/>
      <c r="I21" s="8"/>
      <c r="J21" s="14"/>
      <c r="K21" s="14"/>
      <c r="L21" s="15"/>
    </row>
    <row r="22" ht="40.5" spans="1:12">
      <c r="A22" s="4"/>
      <c r="B22" s="6" t="s">
        <v>103</v>
      </c>
      <c r="C22" s="6" t="s">
        <v>104</v>
      </c>
      <c r="D22" s="7" t="s">
        <v>16</v>
      </c>
      <c r="E22" s="7"/>
      <c r="F22" s="7">
        <v>160</v>
      </c>
      <c r="G22" s="4">
        <v>160</v>
      </c>
      <c r="H22" s="8"/>
      <c r="I22" s="8"/>
      <c r="J22" s="14"/>
      <c r="K22" s="14"/>
      <c r="L22" s="15"/>
    </row>
    <row r="23" spans="1:12">
      <c r="A23" s="4"/>
      <c r="B23" s="6" t="s">
        <v>88</v>
      </c>
      <c r="C23" s="6" t="s">
        <v>105</v>
      </c>
      <c r="D23" s="7" t="s">
        <v>22</v>
      </c>
      <c r="E23" s="7"/>
      <c r="F23" s="7">
        <v>1</v>
      </c>
      <c r="G23" s="4">
        <v>1</v>
      </c>
      <c r="H23" s="8"/>
      <c r="I23" s="8"/>
      <c r="J23" s="14"/>
      <c r="K23" s="14"/>
      <c r="L23" s="15"/>
    </row>
    <row r="24" ht="101.25" spans="1:12">
      <c r="A24" s="4"/>
      <c r="B24" s="6" t="s">
        <v>19</v>
      </c>
      <c r="C24" s="6" t="s">
        <v>60</v>
      </c>
      <c r="D24" s="7" t="s">
        <v>20</v>
      </c>
      <c r="E24" s="7"/>
      <c r="F24" s="7">
        <v>1</v>
      </c>
      <c r="G24" s="4">
        <v>1</v>
      </c>
      <c r="H24" s="8"/>
      <c r="I24" s="8"/>
      <c r="J24" s="14"/>
      <c r="K24" s="14"/>
      <c r="L24" s="15"/>
    </row>
    <row r="25" spans="1:12">
      <c r="A25" s="4"/>
      <c r="B25" s="6" t="s">
        <v>21</v>
      </c>
      <c r="C25" s="6"/>
      <c r="D25" s="7" t="s">
        <v>22</v>
      </c>
      <c r="E25" s="7"/>
      <c r="F25" s="4">
        <v>1</v>
      </c>
      <c r="G25" s="4">
        <v>1</v>
      </c>
      <c r="H25" s="8"/>
      <c r="I25" s="8"/>
      <c r="J25" s="14"/>
      <c r="K25" s="14"/>
      <c r="L25" s="15"/>
    </row>
    <row r="26" spans="1:12">
      <c r="A26" s="4" t="s">
        <v>23</v>
      </c>
      <c r="B26" s="4"/>
      <c r="C26" s="4"/>
      <c r="D26" s="4"/>
      <c r="E26" s="4"/>
      <c r="F26" s="4"/>
      <c r="G26" s="4"/>
      <c r="H26" s="4"/>
      <c r="I26" s="4"/>
      <c r="J26" s="14"/>
      <c r="K26" s="14">
        <f>SUM(K6:K25)</f>
        <v>0</v>
      </c>
      <c r="L26" s="15">
        <f>SUM(L6:L25)</f>
        <v>0</v>
      </c>
    </row>
    <row r="27" spans="1:12">
      <c r="A27" s="9"/>
      <c r="B27" s="9"/>
      <c r="C27" s="9"/>
      <c r="D27" s="9"/>
      <c r="E27" s="9"/>
      <c r="F27" s="9"/>
      <c r="G27" s="9"/>
      <c r="H27" s="9"/>
      <c r="I27" s="9"/>
      <c r="J27" s="9"/>
      <c r="K27" s="9" t="s">
        <v>24</v>
      </c>
      <c r="L27" s="1">
        <f>K26-L26</f>
        <v>0</v>
      </c>
    </row>
    <row r="28" ht="17.25" customHeight="1" spans="1:11">
      <c r="A28" s="10"/>
      <c r="B28" s="10"/>
      <c r="C28" s="10"/>
      <c r="D28" s="10"/>
      <c r="E28" s="11"/>
      <c r="F28" s="11"/>
      <c r="G28" s="11"/>
      <c r="H28" s="11"/>
      <c r="I28" s="16"/>
      <c r="J28" s="16"/>
      <c r="K28" s="16"/>
    </row>
  </sheetData>
  <mergeCells count="58">
    <mergeCell ref="A1:L1"/>
    <mergeCell ref="A2:D2"/>
    <mergeCell ref="E2:H2"/>
    <mergeCell ref="I2:K2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A26:I26"/>
    <mergeCell ref="A28:D28"/>
    <mergeCell ref="E28:H28"/>
    <mergeCell ref="I28:K28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G3" sqref="G3:G5"/>
    </sheetView>
  </sheetViews>
  <sheetFormatPr defaultColWidth="9" defaultRowHeight="20.25"/>
  <cols>
    <col min="1" max="1" width="6.83809523809524" style="1" customWidth="1"/>
    <col min="2" max="2" width="21" style="1" customWidth="1"/>
    <col min="3" max="3" width="29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0" width="12.2857142857143" style="1" customWidth="1"/>
    <col min="11" max="11" width="11.8571428571429" style="1" customWidth="1"/>
    <col min="12" max="12" width="12.2857142857143" style="1" customWidth="1"/>
    <col min="13" max="16384" width="9" style="1"/>
  </cols>
  <sheetData>
    <row r="1" ht="39.75" customHeight="1" spans="1:11">
      <c r="A1" s="2" t="s">
        <v>25</v>
      </c>
      <c r="B1" s="2"/>
      <c r="C1" s="2"/>
      <c r="D1" s="2"/>
      <c r="E1" s="2"/>
      <c r="F1" s="2"/>
      <c r="G1" s="2"/>
      <c r="H1" s="2"/>
      <c r="I1" s="32"/>
      <c r="J1" s="32"/>
      <c r="K1" s="32"/>
    </row>
    <row r="2" ht="5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8" customHeight="1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8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81" spans="1:12">
      <c r="A6" s="4">
        <v>1</v>
      </c>
      <c r="B6" s="26" t="s">
        <v>27</v>
      </c>
      <c r="C6" s="31" t="s">
        <v>28</v>
      </c>
      <c r="D6" s="4" t="s">
        <v>22</v>
      </c>
      <c r="E6" s="4"/>
      <c r="F6" s="4">
        <v>1</v>
      </c>
      <c r="G6" s="4">
        <v>1</v>
      </c>
      <c r="H6" s="14"/>
      <c r="I6" s="14"/>
      <c r="J6" s="33"/>
      <c r="K6" s="14"/>
      <c r="L6" s="15"/>
    </row>
    <row r="7" ht="25" customHeight="1" spans="1:12">
      <c r="A7" s="4"/>
      <c r="B7" s="26"/>
      <c r="C7" s="26"/>
      <c r="D7" s="4"/>
      <c r="E7" s="4"/>
      <c r="F7" s="4"/>
      <c r="G7" s="4"/>
      <c r="H7" s="14"/>
      <c r="I7" s="14"/>
      <c r="J7" s="14"/>
      <c r="K7" s="14"/>
      <c r="L7" s="15"/>
    </row>
    <row r="8" ht="18" customHeight="1" spans="1:12">
      <c r="A8" s="4" t="s">
        <v>23</v>
      </c>
      <c r="B8" s="4"/>
      <c r="C8" s="4"/>
      <c r="D8" s="4"/>
      <c r="E8" s="4"/>
      <c r="F8" s="4"/>
      <c r="G8" s="4"/>
      <c r="H8" s="4"/>
      <c r="I8" s="4"/>
      <c r="J8" s="14"/>
      <c r="K8" s="14">
        <f>SUM(K6:K7)</f>
        <v>0</v>
      </c>
      <c r="L8" s="15">
        <f>SUM(L6:L7)</f>
        <v>0</v>
      </c>
    </row>
    <row r="9" ht="17.25" customHeight="1" spans="1:1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ht="17.25" customHeight="1" spans="1:11">
      <c r="A10" s="10"/>
      <c r="B10" s="10"/>
      <c r="C10" s="10"/>
      <c r="D10" s="10"/>
      <c r="E10" s="11"/>
      <c r="F10" s="11"/>
      <c r="G10" s="11"/>
      <c r="H10" s="11"/>
      <c r="I10" s="16"/>
      <c r="J10" s="16"/>
      <c r="K10" s="16"/>
    </row>
  </sheetData>
  <mergeCells count="23">
    <mergeCell ref="A1:K1"/>
    <mergeCell ref="A2:D2"/>
    <mergeCell ref="E2:H2"/>
    <mergeCell ref="I2:K2"/>
    <mergeCell ref="D6:E6"/>
    <mergeCell ref="H6:I6"/>
    <mergeCell ref="D7:E7"/>
    <mergeCell ref="H7:I7"/>
    <mergeCell ref="A8:I8"/>
    <mergeCell ref="A9:K9"/>
    <mergeCell ref="A10:D10"/>
    <mergeCell ref="E10:H10"/>
    <mergeCell ref="I10:K10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selection activeCell="G3" sqref="G3:G5"/>
    </sheetView>
  </sheetViews>
  <sheetFormatPr defaultColWidth="9" defaultRowHeight="20.25"/>
  <cols>
    <col min="1" max="1" width="6.83809523809524" style="1" customWidth="1"/>
    <col min="2" max="2" width="19.8571428571429" style="1" customWidth="1"/>
    <col min="3" max="3" width="22.3333333333333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0" width="10.8285714285714" style="1" customWidth="1"/>
    <col min="11" max="11" width="13.2857142857143" style="1" customWidth="1"/>
    <col min="12" max="12" width="20" style="1"/>
    <col min="13" max="16384" width="9" style="1"/>
  </cols>
  <sheetData>
    <row r="1" ht="39.75" customHeight="1" spans="1:12">
      <c r="A1" s="2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5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8" customHeight="1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8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40.5" spans="1:12">
      <c r="A6" s="4">
        <v>1</v>
      </c>
      <c r="B6" s="26" t="s">
        <v>30</v>
      </c>
      <c r="C6" s="26" t="s">
        <v>31</v>
      </c>
      <c r="D6" s="4" t="s">
        <v>32</v>
      </c>
      <c r="E6" s="4"/>
      <c r="F6" s="4">
        <v>19.4</v>
      </c>
      <c r="G6" s="4">
        <v>19.4</v>
      </c>
      <c r="H6" s="14"/>
      <c r="I6" s="14"/>
      <c r="J6" s="14"/>
      <c r="K6" s="14"/>
      <c r="L6" s="15"/>
    </row>
    <row r="7" ht="81" spans="1:12">
      <c r="A7" s="4">
        <v>2</v>
      </c>
      <c r="B7" s="26" t="s">
        <v>33</v>
      </c>
      <c r="C7" s="26" t="s">
        <v>34</v>
      </c>
      <c r="D7" s="4" t="s">
        <v>32</v>
      </c>
      <c r="E7" s="4"/>
      <c r="F7" s="4">
        <v>60</v>
      </c>
      <c r="G7" s="4">
        <v>60</v>
      </c>
      <c r="H7" s="14"/>
      <c r="I7" s="14"/>
      <c r="J7" s="14"/>
      <c r="K7" s="14"/>
      <c r="L7" s="15"/>
    </row>
    <row r="8" ht="60.75" spans="1:12">
      <c r="A8" s="4">
        <v>3</v>
      </c>
      <c r="B8" s="26" t="s">
        <v>35</v>
      </c>
      <c r="C8" s="26" t="s">
        <v>36</v>
      </c>
      <c r="D8" s="4" t="s">
        <v>32</v>
      </c>
      <c r="E8" s="4"/>
      <c r="F8" s="4">
        <v>7.56</v>
      </c>
      <c r="G8" s="4">
        <v>3.78</v>
      </c>
      <c r="H8" s="14"/>
      <c r="I8" s="14"/>
      <c r="J8" s="14"/>
      <c r="K8" s="14"/>
      <c r="L8" s="15"/>
    </row>
    <row r="9" ht="40.5" spans="1:12">
      <c r="A9" s="4">
        <v>4</v>
      </c>
      <c r="B9" s="26" t="s">
        <v>37</v>
      </c>
      <c r="C9" s="26" t="s">
        <v>38</v>
      </c>
      <c r="D9" s="4" t="s">
        <v>39</v>
      </c>
      <c r="E9" s="4"/>
      <c r="F9" s="4">
        <v>5</v>
      </c>
      <c r="G9" s="4">
        <v>5</v>
      </c>
      <c r="H9" s="14"/>
      <c r="I9" s="14"/>
      <c r="J9" s="14"/>
      <c r="K9" s="14"/>
      <c r="L9" s="15"/>
    </row>
    <row r="10" ht="25" customHeight="1" spans="1:12">
      <c r="A10" s="4"/>
      <c r="B10" s="26"/>
      <c r="C10" s="26"/>
      <c r="D10" s="4"/>
      <c r="E10" s="4"/>
      <c r="F10" s="4"/>
      <c r="G10" s="4"/>
      <c r="H10" s="14"/>
      <c r="I10" s="14"/>
      <c r="J10" s="14"/>
      <c r="K10" s="14"/>
      <c r="L10" s="15"/>
    </row>
    <row r="11" ht="20" customHeight="1" spans="1:12">
      <c r="A11" s="4" t="s">
        <v>23</v>
      </c>
      <c r="B11" s="4"/>
      <c r="C11" s="4"/>
      <c r="D11" s="4"/>
      <c r="E11" s="4"/>
      <c r="F11" s="4"/>
      <c r="G11" s="4"/>
      <c r="H11" s="4"/>
      <c r="I11" s="4"/>
      <c r="J11" s="14"/>
      <c r="K11" s="14">
        <f>SUM(K6:K10)</f>
        <v>0</v>
      </c>
      <c r="L11" s="15">
        <f>SUM(L6:L10)</f>
        <v>0</v>
      </c>
    </row>
    <row r="12" ht="22" customHeight="1" spans="1:12">
      <c r="A12" s="9"/>
      <c r="B12" s="9"/>
      <c r="C12" s="9"/>
      <c r="D12" s="9"/>
      <c r="E12" s="9"/>
      <c r="F12" s="9"/>
      <c r="G12" s="9"/>
      <c r="H12" s="9"/>
      <c r="I12" s="9"/>
      <c r="J12" s="9"/>
      <c r="K12" s="9" t="s">
        <v>24</v>
      </c>
      <c r="L12" s="1">
        <f>K11-L11</f>
        <v>0</v>
      </c>
    </row>
    <row r="13" ht="17.25" customHeight="1" spans="1:11">
      <c r="A13" s="10"/>
      <c r="B13" s="10"/>
      <c r="C13" s="10"/>
      <c r="D13" s="10"/>
      <c r="E13" s="11"/>
      <c r="F13" s="11"/>
      <c r="G13" s="11"/>
      <c r="H13" s="11"/>
      <c r="I13" s="16"/>
      <c r="J13" s="16"/>
      <c r="K13" s="16"/>
    </row>
  </sheetData>
  <mergeCells count="28">
    <mergeCell ref="A1:L1"/>
    <mergeCell ref="A2:D2"/>
    <mergeCell ref="E2:H2"/>
    <mergeCell ref="I2:K2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A11:I11"/>
    <mergeCell ref="A13:D13"/>
    <mergeCell ref="E13:H13"/>
    <mergeCell ref="I13:K13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opLeftCell="A6" workbookViewId="0">
      <selection activeCell="G3" sqref="G3:G5"/>
    </sheetView>
  </sheetViews>
  <sheetFormatPr defaultColWidth="9" defaultRowHeight="20.25"/>
  <cols>
    <col min="1" max="1" width="6.83809523809524" style="1" customWidth="1"/>
    <col min="2" max="2" width="20" style="1" customWidth="1"/>
    <col min="3" max="3" width="28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1" width="10.8285714285714" style="1" customWidth="1"/>
    <col min="12" max="12" width="14.8571428571429" style="1" customWidth="1"/>
    <col min="13" max="16384" width="9" style="1"/>
  </cols>
  <sheetData>
    <row r="1" ht="39.75" customHeight="1" spans="1:12">
      <c r="A1" s="2" t="s">
        <v>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2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2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9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101.25" spans="1:12">
      <c r="A6" s="4">
        <v>1</v>
      </c>
      <c r="B6" s="26" t="s">
        <v>41</v>
      </c>
      <c r="C6" s="26" t="s">
        <v>42</v>
      </c>
      <c r="D6" s="27" t="s">
        <v>43</v>
      </c>
      <c r="E6" s="27"/>
      <c r="F6" s="4">
        <v>3</v>
      </c>
      <c r="G6" s="4">
        <v>3</v>
      </c>
      <c r="H6" s="4"/>
      <c r="I6" s="4"/>
      <c r="J6" s="14"/>
      <c r="K6" s="14"/>
      <c r="L6" s="15"/>
    </row>
    <row r="7" ht="81" spans="1:12">
      <c r="A7" s="4">
        <v>2</v>
      </c>
      <c r="B7" s="26" t="s">
        <v>44</v>
      </c>
      <c r="C7" s="26" t="s">
        <v>45</v>
      </c>
      <c r="D7" s="27" t="s">
        <v>43</v>
      </c>
      <c r="E7" s="27"/>
      <c r="F7" s="4">
        <v>4</v>
      </c>
      <c r="G7" s="4">
        <v>4</v>
      </c>
      <c r="H7" s="4"/>
      <c r="I7" s="4"/>
      <c r="J7" s="14"/>
      <c r="K7" s="14"/>
      <c r="L7" s="15"/>
    </row>
    <row r="8" spans="1:12">
      <c r="A8" s="4">
        <v>3</v>
      </c>
      <c r="B8" s="26" t="s">
        <v>11</v>
      </c>
      <c r="C8" s="26" t="s">
        <v>46</v>
      </c>
      <c r="D8" s="27" t="s">
        <v>43</v>
      </c>
      <c r="E8" s="27"/>
      <c r="F8" s="4">
        <v>1</v>
      </c>
      <c r="G8" s="4">
        <v>1</v>
      </c>
      <c r="H8" s="4"/>
      <c r="I8" s="4"/>
      <c r="J8" s="14"/>
      <c r="K8" s="14"/>
      <c r="L8" s="15"/>
    </row>
    <row r="9" ht="40.5" spans="1:12">
      <c r="A9" s="4">
        <v>4</v>
      </c>
      <c r="B9" s="26" t="s">
        <v>11</v>
      </c>
      <c r="C9" s="26" t="s">
        <v>47</v>
      </c>
      <c r="D9" s="27" t="s">
        <v>43</v>
      </c>
      <c r="E9" s="27"/>
      <c r="F9" s="4">
        <v>1</v>
      </c>
      <c r="G9" s="4">
        <v>1</v>
      </c>
      <c r="H9" s="4"/>
      <c r="I9" s="4"/>
      <c r="J9" s="14"/>
      <c r="K9" s="14"/>
      <c r="L9" s="15"/>
    </row>
    <row r="10" ht="81" spans="1:12">
      <c r="A10" s="4">
        <v>5</v>
      </c>
      <c r="B10" s="26" t="s">
        <v>48</v>
      </c>
      <c r="C10" s="26" t="s">
        <v>49</v>
      </c>
      <c r="D10" s="27" t="s">
        <v>43</v>
      </c>
      <c r="E10" s="27"/>
      <c r="F10" s="4">
        <v>33</v>
      </c>
      <c r="G10" s="4">
        <v>33</v>
      </c>
      <c r="H10" s="4"/>
      <c r="I10" s="4"/>
      <c r="J10" s="14"/>
      <c r="K10" s="14"/>
      <c r="L10" s="15"/>
    </row>
    <row r="11" ht="101.25" spans="1:12">
      <c r="A11" s="4">
        <v>6</v>
      </c>
      <c r="B11" s="26" t="s">
        <v>50</v>
      </c>
      <c r="C11" s="26" t="s">
        <v>51</v>
      </c>
      <c r="D11" s="28" t="s">
        <v>43</v>
      </c>
      <c r="E11" s="29"/>
      <c r="F11" s="4">
        <v>3</v>
      </c>
      <c r="G11" s="4">
        <v>3</v>
      </c>
      <c r="H11" s="17"/>
      <c r="I11" s="18"/>
      <c r="J11" s="14"/>
      <c r="K11" s="14"/>
      <c r="L11" s="15"/>
    </row>
    <row r="12" ht="81" spans="1:12">
      <c r="A12" s="4">
        <v>7</v>
      </c>
      <c r="B12" s="26" t="s">
        <v>52</v>
      </c>
      <c r="C12" s="26" t="s">
        <v>53</v>
      </c>
      <c r="D12" s="28" t="s">
        <v>43</v>
      </c>
      <c r="E12" s="29"/>
      <c r="F12" s="4">
        <v>3</v>
      </c>
      <c r="G12" s="4">
        <v>3</v>
      </c>
      <c r="H12" s="17"/>
      <c r="I12" s="18"/>
      <c r="J12" s="14"/>
      <c r="K12" s="14"/>
      <c r="L12" s="15"/>
    </row>
    <row r="13" ht="60.75" spans="1:12">
      <c r="A13" s="4">
        <v>8</v>
      </c>
      <c r="B13" s="26" t="s">
        <v>11</v>
      </c>
      <c r="C13" s="26" t="s">
        <v>54</v>
      </c>
      <c r="D13" s="28" t="s">
        <v>43</v>
      </c>
      <c r="E13" s="29"/>
      <c r="F13" s="4">
        <v>1</v>
      </c>
      <c r="G13" s="4">
        <v>1</v>
      </c>
      <c r="H13" s="17"/>
      <c r="I13" s="18"/>
      <c r="J13" s="14"/>
      <c r="K13" s="14"/>
      <c r="L13" s="15"/>
    </row>
    <row r="14" ht="40.5" spans="1:12">
      <c r="A14" s="4">
        <v>9</v>
      </c>
      <c r="B14" s="26" t="s">
        <v>55</v>
      </c>
      <c r="C14" s="26" t="s">
        <v>56</v>
      </c>
      <c r="D14" s="28" t="s">
        <v>43</v>
      </c>
      <c r="E14" s="29"/>
      <c r="F14" s="4">
        <v>65</v>
      </c>
      <c r="G14" s="4">
        <v>65</v>
      </c>
      <c r="H14" s="17"/>
      <c r="I14" s="18"/>
      <c r="J14" s="14"/>
      <c r="K14" s="14"/>
      <c r="L14" s="15"/>
    </row>
    <row r="15" ht="141.75" spans="1:12">
      <c r="A15" s="4">
        <v>10</v>
      </c>
      <c r="B15" s="26" t="s">
        <v>14</v>
      </c>
      <c r="C15" s="26" t="s">
        <v>57</v>
      </c>
      <c r="D15" s="28" t="s">
        <v>16</v>
      </c>
      <c r="E15" s="29"/>
      <c r="F15" s="4">
        <v>710</v>
      </c>
      <c r="G15" s="4">
        <v>550</v>
      </c>
      <c r="H15" s="17"/>
      <c r="I15" s="18"/>
      <c r="J15" s="14"/>
      <c r="K15" s="14"/>
      <c r="L15" s="15"/>
    </row>
    <row r="16" ht="101.25" spans="1:12">
      <c r="A16" s="4">
        <v>11</v>
      </c>
      <c r="B16" s="26" t="s">
        <v>17</v>
      </c>
      <c r="C16" s="26" t="s">
        <v>58</v>
      </c>
      <c r="D16" s="28" t="s">
        <v>16</v>
      </c>
      <c r="E16" s="29"/>
      <c r="F16" s="4">
        <v>260</v>
      </c>
      <c r="G16" s="4">
        <v>260</v>
      </c>
      <c r="H16" s="17"/>
      <c r="I16" s="18"/>
      <c r="J16" s="14"/>
      <c r="K16" s="14"/>
      <c r="L16" s="15"/>
    </row>
    <row r="17" ht="101.25" spans="1:12">
      <c r="A17" s="4">
        <v>12</v>
      </c>
      <c r="B17" s="26" t="s">
        <v>17</v>
      </c>
      <c r="C17" s="26" t="s">
        <v>59</v>
      </c>
      <c r="D17" s="28" t="s">
        <v>16</v>
      </c>
      <c r="E17" s="18"/>
      <c r="F17" s="4">
        <v>40</v>
      </c>
      <c r="G17" s="4">
        <v>40</v>
      </c>
      <c r="H17" s="17"/>
      <c r="I17" s="18"/>
      <c r="J17" s="14"/>
      <c r="K17" s="14"/>
      <c r="L17" s="15"/>
    </row>
    <row r="18" ht="60.75" spans="1:12">
      <c r="A18" s="4">
        <v>13</v>
      </c>
      <c r="B18" s="26" t="s">
        <v>19</v>
      </c>
      <c r="C18" s="26" t="s">
        <v>60</v>
      </c>
      <c r="D18" s="17" t="s">
        <v>20</v>
      </c>
      <c r="E18" s="18"/>
      <c r="F18" s="4">
        <v>1</v>
      </c>
      <c r="G18" s="4">
        <v>1</v>
      </c>
      <c r="H18" s="17"/>
      <c r="I18" s="18"/>
      <c r="J18" s="14"/>
      <c r="K18" s="14"/>
      <c r="L18" s="15"/>
    </row>
    <row r="19" spans="1:12">
      <c r="A19" s="4">
        <v>14</v>
      </c>
      <c r="B19" s="26" t="s">
        <v>21</v>
      </c>
      <c r="C19" s="26"/>
      <c r="D19" s="30" t="s">
        <v>22</v>
      </c>
      <c r="E19" s="18"/>
      <c r="F19" s="4">
        <v>1</v>
      </c>
      <c r="G19" s="4">
        <v>1</v>
      </c>
      <c r="H19" s="17"/>
      <c r="I19" s="18"/>
      <c r="J19" s="14"/>
      <c r="K19" s="14"/>
      <c r="L19" s="15"/>
    </row>
    <row r="20" spans="1:12">
      <c r="A20" s="4" t="s">
        <v>23</v>
      </c>
      <c r="B20" s="4"/>
      <c r="C20" s="4"/>
      <c r="D20" s="4"/>
      <c r="E20" s="4"/>
      <c r="F20" s="4"/>
      <c r="G20" s="4"/>
      <c r="H20" s="4"/>
      <c r="I20" s="4"/>
      <c r="J20" s="14"/>
      <c r="K20" s="14"/>
      <c r="L20" s="15"/>
    </row>
    <row r="21" spans="1:1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ht="17.25" customHeight="1" spans="1:11">
      <c r="A22" s="10"/>
      <c r="B22" s="10"/>
      <c r="C22" s="10"/>
      <c r="D22" s="10"/>
      <c r="E22" s="11"/>
      <c r="F22" s="11"/>
      <c r="G22" s="11"/>
      <c r="H22" s="11"/>
      <c r="I22" s="16"/>
      <c r="J22" s="16"/>
      <c r="K22" s="16"/>
    </row>
  </sheetData>
  <mergeCells count="38">
    <mergeCell ref="A1:L1"/>
    <mergeCell ref="A2:D2"/>
    <mergeCell ref="E2:H2"/>
    <mergeCell ref="I2:K2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A20:I20"/>
    <mergeCell ref="A22:D22"/>
    <mergeCell ref="E22:H22"/>
    <mergeCell ref="I22:K22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G3" sqref="G3:G5"/>
    </sheetView>
  </sheetViews>
  <sheetFormatPr defaultColWidth="9" defaultRowHeight="20.25"/>
  <cols>
    <col min="1" max="1" width="6.83809523809524" style="1" customWidth="1"/>
    <col min="2" max="2" width="25.4285714285714" style="1" customWidth="1"/>
    <col min="3" max="3" width="23.2857142857143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0" width="10.8285714285714" style="1" customWidth="1"/>
    <col min="11" max="11" width="13.8571428571429" style="1" customWidth="1"/>
    <col min="12" max="12" width="13.1428571428571" style="1" customWidth="1"/>
    <col min="13" max="16384" width="9" style="1"/>
  </cols>
  <sheetData>
    <row r="1" ht="39.75" customHeight="1" spans="1:12">
      <c r="A1" s="2" t="s">
        <v>61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8.5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2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2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20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40.5" spans="1:12">
      <c r="A6" s="4">
        <v>1</v>
      </c>
      <c r="B6" s="6" t="s">
        <v>17</v>
      </c>
      <c r="C6" s="6" t="s">
        <v>18</v>
      </c>
      <c r="D6" s="7" t="s">
        <v>16</v>
      </c>
      <c r="E6" s="7"/>
      <c r="F6" s="7">
        <v>80</v>
      </c>
      <c r="G6" s="4">
        <v>80</v>
      </c>
      <c r="H6" s="8"/>
      <c r="I6" s="8"/>
      <c r="J6" s="14"/>
      <c r="K6" s="14"/>
      <c r="L6" s="15"/>
    </row>
    <row r="7" ht="40.5" spans="1:12">
      <c r="A7" s="4">
        <v>2</v>
      </c>
      <c r="B7" s="6" t="s">
        <v>17</v>
      </c>
      <c r="C7" s="6" t="s">
        <v>62</v>
      </c>
      <c r="D7" s="7" t="s">
        <v>16</v>
      </c>
      <c r="E7" s="7"/>
      <c r="F7" s="7">
        <v>30</v>
      </c>
      <c r="G7" s="4">
        <v>30</v>
      </c>
      <c r="H7" s="8"/>
      <c r="I7" s="8"/>
      <c r="J7" s="14"/>
      <c r="K7" s="14"/>
      <c r="L7" s="15"/>
    </row>
    <row r="8" ht="60.75" spans="1:12">
      <c r="A8" s="4">
        <v>3</v>
      </c>
      <c r="B8" s="6" t="s">
        <v>14</v>
      </c>
      <c r="C8" s="6" t="s">
        <v>15</v>
      </c>
      <c r="D8" s="7" t="s">
        <v>16</v>
      </c>
      <c r="E8" s="7"/>
      <c r="F8" s="7">
        <v>260</v>
      </c>
      <c r="G8" s="4">
        <v>260</v>
      </c>
      <c r="H8" s="8"/>
      <c r="I8" s="8"/>
      <c r="J8" s="14"/>
      <c r="K8" s="14"/>
      <c r="L8" s="15"/>
    </row>
    <row r="9" ht="40.5" spans="1:12">
      <c r="A9" s="4">
        <v>4</v>
      </c>
      <c r="B9" s="6" t="s">
        <v>11</v>
      </c>
      <c r="C9" s="6" t="s">
        <v>12</v>
      </c>
      <c r="D9" s="7" t="s">
        <v>13</v>
      </c>
      <c r="E9" s="7"/>
      <c r="F9" s="7">
        <v>27</v>
      </c>
      <c r="G9" s="4">
        <v>27</v>
      </c>
      <c r="H9" s="8"/>
      <c r="I9" s="8"/>
      <c r="J9" s="14"/>
      <c r="K9" s="14"/>
      <c r="L9" s="15"/>
    </row>
    <row r="10" spans="1:12">
      <c r="A10" s="4">
        <v>5</v>
      </c>
      <c r="B10" s="6" t="s">
        <v>19</v>
      </c>
      <c r="C10" s="26"/>
      <c r="D10" s="7" t="s">
        <v>20</v>
      </c>
      <c r="E10" s="7"/>
      <c r="F10" s="7">
        <v>1</v>
      </c>
      <c r="G10" s="4">
        <v>1</v>
      </c>
      <c r="H10" s="8"/>
      <c r="I10" s="8"/>
      <c r="J10" s="14"/>
      <c r="K10" s="14"/>
      <c r="L10" s="15"/>
    </row>
    <row r="11" spans="1:12">
      <c r="A11" s="4">
        <v>6</v>
      </c>
      <c r="B11" s="26" t="s">
        <v>21</v>
      </c>
      <c r="C11" s="26"/>
      <c r="D11" s="17" t="s">
        <v>22</v>
      </c>
      <c r="E11" s="18"/>
      <c r="F11" s="4">
        <v>1</v>
      </c>
      <c r="G11" s="4">
        <v>1</v>
      </c>
      <c r="H11" s="19"/>
      <c r="I11" s="20"/>
      <c r="J11" s="14"/>
      <c r="K11" s="14"/>
      <c r="L11" s="15"/>
    </row>
    <row r="12" spans="1:12">
      <c r="A12" s="4"/>
      <c r="B12" s="26"/>
      <c r="C12" s="26"/>
      <c r="D12" s="4"/>
      <c r="E12" s="4"/>
      <c r="F12" s="4"/>
      <c r="G12" s="4"/>
      <c r="H12" s="14"/>
      <c r="I12" s="14"/>
      <c r="J12" s="14"/>
      <c r="K12" s="14"/>
      <c r="L12" s="15"/>
    </row>
    <row r="13" spans="1:12">
      <c r="A13" s="4" t="s">
        <v>23</v>
      </c>
      <c r="B13" s="4"/>
      <c r="C13" s="4"/>
      <c r="D13" s="4"/>
      <c r="E13" s="4"/>
      <c r="F13" s="4"/>
      <c r="G13" s="4"/>
      <c r="H13" s="4"/>
      <c r="I13" s="4"/>
      <c r="J13" s="14"/>
      <c r="K13" s="14">
        <f>SUM(K6:K12)</f>
        <v>0</v>
      </c>
      <c r="L13" s="15">
        <f>SUM(L6:L12)</f>
        <v>0</v>
      </c>
    </row>
    <row r="14" ht="25" customHeight="1" spans="1:12">
      <c r="A14" s="9"/>
      <c r="B14" s="9"/>
      <c r="C14" s="9"/>
      <c r="D14" s="9"/>
      <c r="E14" s="9"/>
      <c r="F14" s="9"/>
      <c r="G14" s="9"/>
      <c r="H14" s="9"/>
      <c r="I14" s="9"/>
      <c r="J14" s="9"/>
      <c r="K14" s="9" t="s">
        <v>24</v>
      </c>
      <c r="L14" s="1">
        <f>K13-L13</f>
        <v>0</v>
      </c>
    </row>
    <row r="15" ht="17.25" customHeight="1" spans="1:11">
      <c r="A15" s="10"/>
      <c r="B15" s="10"/>
      <c r="C15" s="10"/>
      <c r="D15" s="10"/>
      <c r="E15" s="11"/>
      <c r="F15" s="11"/>
      <c r="G15" s="11"/>
      <c r="H15" s="11"/>
      <c r="I15" s="16"/>
      <c r="J15" s="16"/>
      <c r="K15" s="16"/>
    </row>
  </sheetData>
  <mergeCells count="32">
    <mergeCell ref="A1:L1"/>
    <mergeCell ref="A2:D2"/>
    <mergeCell ref="E2:H2"/>
    <mergeCell ref="I2:K2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A13:I13"/>
    <mergeCell ref="A15:D15"/>
    <mergeCell ref="E15:H15"/>
    <mergeCell ref="I15:K15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G3" sqref="G3:G5"/>
    </sheetView>
  </sheetViews>
  <sheetFormatPr defaultColWidth="16.4285714285714" defaultRowHeight="20.25"/>
  <cols>
    <col min="1" max="1" width="7.71428571428571" style="1" customWidth="1"/>
    <col min="2" max="2" width="16.4285714285714" style="1" customWidth="1"/>
    <col min="3" max="3" width="24.2857142857143" style="1" customWidth="1"/>
    <col min="4" max="4" width="8.71428571428571" style="1" customWidth="1"/>
    <col min="5" max="5" width="2" style="1" hidden="1" customWidth="1"/>
    <col min="6" max="6" width="10" style="1" customWidth="1"/>
    <col min="7" max="7" width="11" style="1" customWidth="1"/>
    <col min="8" max="8" width="12.8571428571429" style="1" customWidth="1"/>
    <col min="9" max="9" width="3.57142857142857" style="1" hidden="1" customWidth="1"/>
    <col min="10" max="10" width="10" style="1" customWidth="1"/>
    <col min="11" max="11" width="13.4285714285714" style="1" customWidth="1"/>
    <col min="12" max="12" width="14.2857142857143" style="1" customWidth="1"/>
    <col min="13" max="16384" width="16.4285714285714" style="1" customWidth="1"/>
  </cols>
  <sheetData>
    <row r="1" ht="33" customHeight="1" spans="1:12">
      <c r="A1" s="2" t="s">
        <v>63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6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8" customHeight="1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8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40.5" spans="1:12">
      <c r="A6" s="4">
        <v>1</v>
      </c>
      <c r="B6" s="6" t="s">
        <v>64</v>
      </c>
      <c r="C6" s="6" t="s">
        <v>65</v>
      </c>
      <c r="D6" s="7" t="s">
        <v>13</v>
      </c>
      <c r="E6" s="7"/>
      <c r="F6" s="7">
        <v>3</v>
      </c>
      <c r="G6" s="4">
        <v>3</v>
      </c>
      <c r="H6" s="8"/>
      <c r="I6" s="8"/>
      <c r="J6" s="14"/>
      <c r="K6" s="14"/>
      <c r="L6" s="15"/>
    </row>
    <row r="7" ht="40.5" spans="1:12">
      <c r="A7" s="4">
        <v>2</v>
      </c>
      <c r="B7" s="6" t="s">
        <v>17</v>
      </c>
      <c r="C7" s="6" t="s">
        <v>18</v>
      </c>
      <c r="D7" s="7" t="s">
        <v>16</v>
      </c>
      <c r="E7" s="7"/>
      <c r="F7" s="7">
        <v>100</v>
      </c>
      <c r="G7" s="4">
        <v>100</v>
      </c>
      <c r="H7" s="8"/>
      <c r="I7" s="8"/>
      <c r="J7" s="14"/>
      <c r="K7" s="14"/>
      <c r="L7" s="15"/>
    </row>
    <row r="8" ht="40.5" spans="1:12">
      <c r="A8" s="4">
        <v>3</v>
      </c>
      <c r="B8" s="6" t="s">
        <v>17</v>
      </c>
      <c r="C8" s="6" t="s">
        <v>62</v>
      </c>
      <c r="D8" s="7" t="s">
        <v>16</v>
      </c>
      <c r="E8" s="7"/>
      <c r="F8" s="7">
        <v>30</v>
      </c>
      <c r="G8" s="4">
        <v>30</v>
      </c>
      <c r="H8" s="8"/>
      <c r="I8" s="8"/>
      <c r="J8" s="14"/>
      <c r="K8" s="14"/>
      <c r="L8" s="15"/>
    </row>
    <row r="9" ht="60.75" spans="1:12">
      <c r="A9" s="4">
        <v>4</v>
      </c>
      <c r="B9" s="6" t="s">
        <v>14</v>
      </c>
      <c r="C9" s="6" t="s">
        <v>66</v>
      </c>
      <c r="D9" s="7" t="s">
        <v>16</v>
      </c>
      <c r="E9" s="7"/>
      <c r="F9" s="7">
        <v>260</v>
      </c>
      <c r="G9" s="4">
        <v>90</v>
      </c>
      <c r="H9" s="8"/>
      <c r="I9" s="8"/>
      <c r="J9" s="14"/>
      <c r="K9" s="14"/>
      <c r="L9" s="15"/>
    </row>
    <row r="10" ht="60.75" spans="1:12">
      <c r="A10" s="4">
        <v>5</v>
      </c>
      <c r="B10" s="6" t="s">
        <v>14</v>
      </c>
      <c r="C10" s="23" t="s">
        <v>67</v>
      </c>
      <c r="D10" s="7" t="s">
        <v>16</v>
      </c>
      <c r="E10" s="7"/>
      <c r="F10" s="7">
        <v>60</v>
      </c>
      <c r="G10" s="4">
        <v>0</v>
      </c>
      <c r="H10" s="8"/>
      <c r="I10" s="8"/>
      <c r="J10" s="14"/>
      <c r="K10" s="14"/>
      <c r="L10" s="15"/>
    </row>
    <row r="11" ht="60.75" spans="1:12">
      <c r="A11" s="4">
        <v>6</v>
      </c>
      <c r="B11" s="6" t="s">
        <v>14</v>
      </c>
      <c r="C11" s="6" t="s">
        <v>68</v>
      </c>
      <c r="D11" s="7" t="s">
        <v>16</v>
      </c>
      <c r="E11" s="7"/>
      <c r="F11" s="7">
        <v>60</v>
      </c>
      <c r="G11" s="4">
        <v>180</v>
      </c>
      <c r="H11" s="8"/>
      <c r="I11" s="8"/>
      <c r="J11" s="14"/>
      <c r="K11" s="14"/>
      <c r="L11" s="15"/>
    </row>
    <row r="12" ht="24" customHeight="1" spans="1:12">
      <c r="A12" s="4">
        <v>7</v>
      </c>
      <c r="B12" s="6" t="s">
        <v>21</v>
      </c>
      <c r="C12" s="6"/>
      <c r="D12" s="7" t="s">
        <v>22</v>
      </c>
      <c r="E12" s="7"/>
      <c r="F12" s="4">
        <v>1</v>
      </c>
      <c r="G12" s="4">
        <v>1</v>
      </c>
      <c r="H12" s="19"/>
      <c r="I12" s="20"/>
      <c r="J12" s="14"/>
      <c r="K12" s="14"/>
      <c r="L12" s="15"/>
    </row>
    <row r="13" ht="18" customHeight="1" spans="1:12">
      <c r="A13" s="4" t="s">
        <v>23</v>
      </c>
      <c r="B13" s="4"/>
      <c r="C13" s="4"/>
      <c r="D13" s="4"/>
      <c r="E13" s="4"/>
      <c r="F13" s="4"/>
      <c r="G13" s="4"/>
      <c r="H13" s="4"/>
      <c r="I13" s="4"/>
      <c r="J13" s="14"/>
      <c r="K13" s="14">
        <f>SUM(K6:K12)</f>
        <v>0</v>
      </c>
      <c r="L13" s="15">
        <f>SUM(L6:L12)</f>
        <v>0</v>
      </c>
    </row>
    <row r="14" ht="28" customHeight="1" spans="1:12">
      <c r="A14" s="9"/>
      <c r="B14" s="9"/>
      <c r="C14" s="9"/>
      <c r="D14" s="9"/>
      <c r="E14" s="9"/>
      <c r="F14" s="9"/>
      <c r="G14" s="9"/>
      <c r="H14" s="9"/>
      <c r="I14" s="9"/>
      <c r="J14" s="9"/>
      <c r="K14" s="24" t="s">
        <v>24</v>
      </c>
      <c r="L14" s="25">
        <f>K13-L13</f>
        <v>0</v>
      </c>
    </row>
    <row r="15" ht="17.25" customHeight="1" spans="1:11">
      <c r="A15" s="10"/>
      <c r="B15" s="10"/>
      <c r="C15" s="10"/>
      <c r="D15" s="10"/>
      <c r="E15" s="11"/>
      <c r="F15" s="11"/>
      <c r="G15" s="11"/>
      <c r="H15" s="11"/>
      <c r="I15" s="16"/>
      <c r="J15" s="16"/>
      <c r="K15" s="16"/>
    </row>
  </sheetData>
  <mergeCells count="32">
    <mergeCell ref="A1:L1"/>
    <mergeCell ref="A2:D2"/>
    <mergeCell ref="E2:H2"/>
    <mergeCell ref="I2:K2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A13:I13"/>
    <mergeCell ref="A15:D15"/>
    <mergeCell ref="E15:H15"/>
    <mergeCell ref="I15:K15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workbookViewId="0">
      <selection activeCell="G2" sqref="G2:G4"/>
    </sheetView>
  </sheetViews>
  <sheetFormatPr defaultColWidth="9" defaultRowHeight="20.25"/>
  <cols>
    <col min="1" max="1" width="6.83809523809524" style="1" customWidth="1"/>
    <col min="2" max="2" width="22.2857142857143" style="1" customWidth="1"/>
    <col min="3" max="3" width="22.3333333333333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0" width="10.8285714285714" style="1" customWidth="1"/>
    <col min="11" max="11" width="13.7142857142857" style="1" customWidth="1"/>
    <col min="12" max="12" width="16.1428571428571" style="1"/>
    <col min="13" max="16384" width="9" style="1"/>
  </cols>
  <sheetData>
    <row r="1" ht="39.75" customHeight="1" spans="1:12">
      <c r="A1" s="2" t="s">
        <v>69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8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/>
      <c r="F2" s="4" t="s">
        <v>5</v>
      </c>
      <c r="G2" s="5" t="s">
        <v>6</v>
      </c>
      <c r="H2" s="4" t="s">
        <v>7</v>
      </c>
      <c r="I2" s="4"/>
      <c r="J2" s="4" t="s">
        <v>8</v>
      </c>
      <c r="K2" s="4" t="s">
        <v>9</v>
      </c>
      <c r="L2" s="13" t="s">
        <v>26</v>
      </c>
    </row>
    <row r="3" ht="18" customHeight="1" spans="1:12">
      <c r="A3" s="4"/>
      <c r="B3" s="4"/>
      <c r="C3" s="4"/>
      <c r="D3" s="4"/>
      <c r="E3" s="4"/>
      <c r="F3" s="4"/>
      <c r="G3" s="5"/>
      <c r="H3" s="4"/>
      <c r="I3" s="4"/>
      <c r="J3" s="4"/>
      <c r="K3" s="4"/>
      <c r="L3" s="13"/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60.75" spans="1:12">
      <c r="A5" s="4">
        <v>1</v>
      </c>
      <c r="B5" s="6" t="s">
        <v>70</v>
      </c>
      <c r="C5" s="6" t="s">
        <v>71</v>
      </c>
      <c r="D5" s="7" t="s">
        <v>13</v>
      </c>
      <c r="E5" s="7"/>
      <c r="F5" s="7">
        <v>1</v>
      </c>
      <c r="G5" s="4">
        <v>1</v>
      </c>
      <c r="H5" s="8"/>
      <c r="I5" s="8"/>
      <c r="J5" s="14"/>
      <c r="K5" s="14"/>
      <c r="L5" s="15"/>
    </row>
    <row r="6" ht="60.75" spans="1:12">
      <c r="A6" s="4">
        <v>2</v>
      </c>
      <c r="B6" s="6" t="s">
        <v>72</v>
      </c>
      <c r="C6" s="6" t="s">
        <v>73</v>
      </c>
      <c r="D6" s="7" t="s">
        <v>74</v>
      </c>
      <c r="E6" s="7"/>
      <c r="F6" s="7">
        <v>11</v>
      </c>
      <c r="G6" s="4">
        <v>11</v>
      </c>
      <c r="H6" s="8"/>
      <c r="I6" s="8"/>
      <c r="J6" s="14"/>
      <c r="K6" s="14"/>
      <c r="L6" s="15"/>
    </row>
    <row r="7" ht="162" spans="1:12">
      <c r="A7" s="4">
        <v>3</v>
      </c>
      <c r="B7" s="6" t="s">
        <v>75</v>
      </c>
      <c r="C7" s="6" t="s">
        <v>76</v>
      </c>
      <c r="D7" s="7" t="s">
        <v>74</v>
      </c>
      <c r="E7" s="7"/>
      <c r="F7" s="7">
        <v>25</v>
      </c>
      <c r="G7" s="4">
        <v>25</v>
      </c>
      <c r="H7" s="8"/>
      <c r="I7" s="8"/>
      <c r="J7" s="14"/>
      <c r="K7" s="14"/>
      <c r="L7" s="15"/>
    </row>
    <row r="8" ht="121.5" spans="1:12">
      <c r="A8" s="4">
        <v>4</v>
      </c>
      <c r="B8" s="6" t="s">
        <v>77</v>
      </c>
      <c r="C8" s="6" t="s">
        <v>78</v>
      </c>
      <c r="D8" s="7" t="s">
        <v>74</v>
      </c>
      <c r="E8" s="7"/>
      <c r="F8" s="7">
        <v>29</v>
      </c>
      <c r="G8" s="4">
        <v>29</v>
      </c>
      <c r="H8" s="8"/>
      <c r="I8" s="8"/>
      <c r="J8" s="14"/>
      <c r="K8" s="14"/>
      <c r="L8" s="15"/>
    </row>
    <row r="9" ht="162" spans="1:12">
      <c r="A9" s="4">
        <v>5</v>
      </c>
      <c r="B9" s="6" t="s">
        <v>14</v>
      </c>
      <c r="C9" s="6" t="s">
        <v>79</v>
      </c>
      <c r="D9" s="7" t="s">
        <v>16</v>
      </c>
      <c r="E9" s="7"/>
      <c r="F9" s="7">
        <v>1380</v>
      </c>
      <c r="G9" s="4">
        <v>650</v>
      </c>
      <c r="H9" s="8"/>
      <c r="I9" s="8"/>
      <c r="J9" s="14"/>
      <c r="K9" s="14"/>
      <c r="L9" s="15"/>
    </row>
    <row r="10" ht="121.5" spans="1:12">
      <c r="A10" s="4">
        <v>6</v>
      </c>
      <c r="B10" s="6" t="s">
        <v>17</v>
      </c>
      <c r="C10" s="6" t="s">
        <v>80</v>
      </c>
      <c r="D10" s="7" t="s">
        <v>16</v>
      </c>
      <c r="E10" s="7"/>
      <c r="F10" s="7">
        <v>420</v>
      </c>
      <c r="G10" s="4">
        <v>420</v>
      </c>
      <c r="H10" s="8"/>
      <c r="I10" s="8"/>
      <c r="J10" s="14"/>
      <c r="K10" s="14"/>
      <c r="L10" s="15"/>
    </row>
    <row r="11" ht="121.5" spans="1:12">
      <c r="A11" s="4">
        <v>7</v>
      </c>
      <c r="B11" s="6" t="s">
        <v>17</v>
      </c>
      <c r="C11" s="6" t="s">
        <v>59</v>
      </c>
      <c r="D11" s="7" t="s">
        <v>16</v>
      </c>
      <c r="E11" s="7"/>
      <c r="F11" s="7">
        <v>98</v>
      </c>
      <c r="G11" s="4">
        <v>98</v>
      </c>
      <c r="H11" s="8"/>
      <c r="I11" s="8"/>
      <c r="J11" s="14"/>
      <c r="K11" s="14"/>
      <c r="L11" s="15"/>
    </row>
    <row r="12" ht="60.75" spans="1:12">
      <c r="A12" s="4">
        <v>8</v>
      </c>
      <c r="B12" s="6" t="s">
        <v>55</v>
      </c>
      <c r="C12" s="6" t="s">
        <v>56</v>
      </c>
      <c r="D12" s="7" t="s">
        <v>43</v>
      </c>
      <c r="E12" s="7"/>
      <c r="F12" s="7">
        <v>175</v>
      </c>
      <c r="G12" s="4">
        <v>175</v>
      </c>
      <c r="H12" s="8"/>
      <c r="I12" s="8"/>
      <c r="J12" s="14"/>
      <c r="K12" s="14"/>
      <c r="L12" s="15"/>
    </row>
    <row r="13" ht="101.25" spans="1:12">
      <c r="A13" s="4">
        <v>9</v>
      </c>
      <c r="B13" s="6" t="s">
        <v>81</v>
      </c>
      <c r="C13" s="6" t="s">
        <v>82</v>
      </c>
      <c r="D13" s="7" t="s">
        <v>16</v>
      </c>
      <c r="E13" s="7"/>
      <c r="F13" s="7">
        <v>95</v>
      </c>
      <c r="G13" s="4">
        <v>95</v>
      </c>
      <c r="H13" s="8"/>
      <c r="I13" s="8"/>
      <c r="J13" s="14"/>
      <c r="K13" s="14"/>
      <c r="L13" s="15"/>
    </row>
    <row r="14" spans="1:12">
      <c r="A14" s="4">
        <v>10</v>
      </c>
      <c r="B14" s="6" t="s">
        <v>21</v>
      </c>
      <c r="C14" s="4"/>
      <c r="D14" s="17" t="s">
        <v>22</v>
      </c>
      <c r="E14" s="18"/>
      <c r="F14" s="4">
        <v>1</v>
      </c>
      <c r="G14" s="4">
        <v>1</v>
      </c>
      <c r="H14" s="8"/>
      <c r="I14" s="8"/>
      <c r="J14" s="14"/>
      <c r="K14" s="14"/>
      <c r="L14" s="15"/>
    </row>
    <row r="15" spans="1:12">
      <c r="A15" s="4" t="s">
        <v>23</v>
      </c>
      <c r="B15" s="4"/>
      <c r="C15" s="4"/>
      <c r="D15" s="4"/>
      <c r="E15" s="4"/>
      <c r="F15" s="4"/>
      <c r="G15" s="4"/>
      <c r="H15" s="4"/>
      <c r="I15" s="4"/>
      <c r="J15" s="14"/>
      <c r="K15" s="14">
        <f>SUM(K5:K14)</f>
        <v>0</v>
      </c>
      <c r="L15" s="15">
        <f>SUM(L5:L13)</f>
        <v>0</v>
      </c>
    </row>
    <row r="16" spans="1:12">
      <c r="A16" s="9"/>
      <c r="B16" s="9"/>
      <c r="C16" s="9"/>
      <c r="D16" s="9"/>
      <c r="E16" s="9"/>
      <c r="F16" s="9"/>
      <c r="G16" s="9"/>
      <c r="H16" s="9"/>
      <c r="I16" s="9"/>
      <c r="J16" s="9"/>
      <c r="K16" s="9" t="s">
        <v>24</v>
      </c>
      <c r="L16" s="1">
        <f>K15-L15</f>
        <v>0</v>
      </c>
    </row>
    <row r="17" ht="17.25" customHeight="1" spans="1:11">
      <c r="A17" s="10"/>
      <c r="B17" s="10"/>
      <c r="C17" s="10"/>
      <c r="D17" s="10"/>
      <c r="E17" s="11"/>
      <c r="F17" s="11"/>
      <c r="G17" s="11"/>
      <c r="H17" s="11"/>
      <c r="I17" s="16"/>
      <c r="J17" s="16"/>
      <c r="K17" s="16"/>
    </row>
  </sheetData>
  <mergeCells count="35">
    <mergeCell ref="A1:L1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A15:I15"/>
    <mergeCell ref="A17:D17"/>
    <mergeCell ref="E17:H17"/>
    <mergeCell ref="I17:K17"/>
    <mergeCell ref="A2:A4"/>
    <mergeCell ref="B2:B4"/>
    <mergeCell ref="C2:C4"/>
    <mergeCell ref="F2:F4"/>
    <mergeCell ref="G2:G4"/>
    <mergeCell ref="J2:J4"/>
    <mergeCell ref="K2:K4"/>
    <mergeCell ref="L2:L4"/>
    <mergeCell ref="D2:E4"/>
    <mergeCell ref="H2:I4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workbookViewId="0">
      <selection activeCell="G3" sqref="G3:G5"/>
    </sheetView>
  </sheetViews>
  <sheetFormatPr defaultColWidth="9" defaultRowHeight="20.25"/>
  <cols>
    <col min="1" max="1" width="7.57142857142857" style="1" customWidth="1"/>
    <col min="2" max="2" width="19.8571428571429" style="1" customWidth="1"/>
    <col min="3" max="3" width="22.3333333333333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0" width="10.8285714285714" style="1" customWidth="1"/>
    <col min="11" max="11" width="13.7142857142857" style="1" customWidth="1"/>
    <col min="12" max="12" width="16.1428571428571" style="1"/>
    <col min="13" max="16384" width="9" style="1"/>
  </cols>
  <sheetData>
    <row r="1" ht="39.75" customHeight="1" spans="1:12">
      <c r="A1" s="2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7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8" customHeight="1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8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101.25" spans="1:12">
      <c r="A6" s="4">
        <v>1</v>
      </c>
      <c r="B6" s="6" t="s">
        <v>48</v>
      </c>
      <c r="C6" s="6" t="s">
        <v>49</v>
      </c>
      <c r="D6" s="7" t="s">
        <v>43</v>
      </c>
      <c r="E6" s="7"/>
      <c r="F6" s="7">
        <v>55</v>
      </c>
      <c r="G6" s="4">
        <v>55</v>
      </c>
      <c r="H6" s="8"/>
      <c r="I6" s="8"/>
      <c r="J6" s="14"/>
      <c r="K6" s="14"/>
      <c r="L6" s="15"/>
    </row>
    <row r="7" ht="101.25" spans="1:12">
      <c r="A7" s="4">
        <v>2</v>
      </c>
      <c r="B7" s="6" t="s">
        <v>48</v>
      </c>
      <c r="C7" s="6" t="s">
        <v>84</v>
      </c>
      <c r="D7" s="7" t="s">
        <v>43</v>
      </c>
      <c r="E7" s="7"/>
      <c r="F7" s="7">
        <v>2</v>
      </c>
      <c r="G7" s="4">
        <v>2</v>
      </c>
      <c r="H7" s="8"/>
      <c r="I7" s="8"/>
      <c r="J7" s="14"/>
      <c r="K7" s="14"/>
      <c r="L7" s="15"/>
    </row>
    <row r="8" ht="121.5" spans="1:12">
      <c r="A8" s="4">
        <v>3</v>
      </c>
      <c r="B8" s="6" t="s">
        <v>41</v>
      </c>
      <c r="C8" s="6" t="s">
        <v>42</v>
      </c>
      <c r="D8" s="7" t="s">
        <v>43</v>
      </c>
      <c r="E8" s="7"/>
      <c r="F8" s="7">
        <v>4</v>
      </c>
      <c r="G8" s="4">
        <v>4</v>
      </c>
      <c r="H8" s="8"/>
      <c r="I8" s="8"/>
      <c r="J8" s="14"/>
      <c r="K8" s="14"/>
      <c r="L8" s="15"/>
    </row>
    <row r="9" ht="141.75" spans="1:12">
      <c r="A9" s="4">
        <v>4</v>
      </c>
      <c r="B9" s="6" t="s">
        <v>50</v>
      </c>
      <c r="C9" s="6" t="s">
        <v>51</v>
      </c>
      <c r="D9" s="7" t="s">
        <v>43</v>
      </c>
      <c r="E9" s="7"/>
      <c r="F9" s="7">
        <v>4</v>
      </c>
      <c r="G9" s="4">
        <v>4</v>
      </c>
      <c r="H9" s="8"/>
      <c r="I9" s="8"/>
      <c r="J9" s="14"/>
      <c r="K9" s="14"/>
      <c r="L9" s="15"/>
    </row>
    <row r="10" ht="40.5" spans="1:12">
      <c r="A10" s="4">
        <v>5</v>
      </c>
      <c r="B10" s="6" t="s">
        <v>11</v>
      </c>
      <c r="C10" s="6" t="s">
        <v>46</v>
      </c>
      <c r="D10" s="7" t="s">
        <v>43</v>
      </c>
      <c r="E10" s="7"/>
      <c r="F10" s="7">
        <v>2</v>
      </c>
      <c r="G10" s="4">
        <v>2</v>
      </c>
      <c r="H10" s="8"/>
      <c r="I10" s="8"/>
      <c r="J10" s="14"/>
      <c r="K10" s="14"/>
      <c r="L10" s="15"/>
    </row>
    <row r="11" ht="121.5" spans="1:12">
      <c r="A11" s="4">
        <v>6</v>
      </c>
      <c r="B11" s="6" t="s">
        <v>52</v>
      </c>
      <c r="C11" s="6" t="s">
        <v>53</v>
      </c>
      <c r="D11" s="7" t="s">
        <v>43</v>
      </c>
      <c r="E11" s="7"/>
      <c r="F11" s="7">
        <v>3</v>
      </c>
      <c r="G11" s="4">
        <v>3</v>
      </c>
      <c r="H11" s="8"/>
      <c r="I11" s="8"/>
      <c r="J11" s="14"/>
      <c r="K11" s="14"/>
      <c r="L11" s="15"/>
    </row>
    <row r="12" spans="1:12">
      <c r="A12" s="4">
        <v>7</v>
      </c>
      <c r="B12" s="6" t="s">
        <v>85</v>
      </c>
      <c r="C12" s="6" t="s">
        <v>85</v>
      </c>
      <c r="D12" s="7" t="s">
        <v>43</v>
      </c>
      <c r="E12" s="7"/>
      <c r="F12" s="7">
        <v>2</v>
      </c>
      <c r="G12" s="4">
        <v>2</v>
      </c>
      <c r="H12" s="8"/>
      <c r="I12" s="8"/>
      <c r="J12" s="14"/>
      <c r="K12" s="14"/>
      <c r="L12" s="15"/>
    </row>
    <row r="13" ht="162" spans="1:12">
      <c r="A13" s="4">
        <v>8</v>
      </c>
      <c r="B13" s="6" t="s">
        <v>14</v>
      </c>
      <c r="C13" s="6" t="s">
        <v>57</v>
      </c>
      <c r="D13" s="7" t="s">
        <v>16</v>
      </c>
      <c r="E13" s="7"/>
      <c r="F13" s="7">
        <v>1060</v>
      </c>
      <c r="G13" s="4">
        <v>900</v>
      </c>
      <c r="H13" s="8"/>
      <c r="I13" s="8"/>
      <c r="J13" s="14"/>
      <c r="K13" s="14"/>
      <c r="L13" s="15"/>
    </row>
    <row r="14" ht="162" spans="1:12">
      <c r="A14" s="4">
        <v>9</v>
      </c>
      <c r="B14" s="6" t="s">
        <v>14</v>
      </c>
      <c r="C14" s="6" t="s">
        <v>86</v>
      </c>
      <c r="D14" s="7" t="s">
        <v>16</v>
      </c>
      <c r="E14" s="7"/>
      <c r="F14" s="7">
        <v>180</v>
      </c>
      <c r="G14" s="4">
        <v>90</v>
      </c>
      <c r="H14" s="8"/>
      <c r="I14" s="8"/>
      <c r="J14" s="14"/>
      <c r="K14" s="14"/>
      <c r="L14" s="15"/>
    </row>
    <row r="15" ht="121.5" spans="1:12">
      <c r="A15" s="4">
        <v>10</v>
      </c>
      <c r="B15" s="6" t="s">
        <v>17</v>
      </c>
      <c r="C15" s="6" t="s">
        <v>58</v>
      </c>
      <c r="D15" s="7" t="s">
        <v>16</v>
      </c>
      <c r="E15" s="7"/>
      <c r="F15" s="7">
        <v>470</v>
      </c>
      <c r="G15" s="4">
        <v>470</v>
      </c>
      <c r="H15" s="8"/>
      <c r="I15" s="8"/>
      <c r="J15" s="14"/>
      <c r="K15" s="14"/>
      <c r="L15" s="15"/>
    </row>
    <row r="16" ht="121.5" spans="1:12">
      <c r="A16" s="4">
        <v>11</v>
      </c>
      <c r="B16" s="6" t="s">
        <v>17</v>
      </c>
      <c r="C16" s="6" t="s">
        <v>59</v>
      </c>
      <c r="D16" s="7" t="s">
        <v>16</v>
      </c>
      <c r="E16" s="7"/>
      <c r="F16" s="7">
        <v>70</v>
      </c>
      <c r="G16" s="4">
        <v>70</v>
      </c>
      <c r="H16" s="8"/>
      <c r="I16" s="8"/>
      <c r="J16" s="14"/>
      <c r="K16" s="14"/>
      <c r="L16" s="15"/>
    </row>
    <row r="17" ht="81" spans="1:12">
      <c r="A17" s="4">
        <v>12</v>
      </c>
      <c r="B17" s="6" t="s">
        <v>70</v>
      </c>
      <c r="C17" s="6" t="s">
        <v>87</v>
      </c>
      <c r="D17" s="7" t="s">
        <v>13</v>
      </c>
      <c r="E17" s="7"/>
      <c r="F17" s="7">
        <v>1</v>
      </c>
      <c r="G17" s="4">
        <v>2</v>
      </c>
      <c r="H17" s="8"/>
      <c r="I17" s="8"/>
      <c r="J17" s="14"/>
      <c r="K17" s="14"/>
      <c r="L17" s="15"/>
    </row>
    <row r="18" ht="60.75" spans="1:12">
      <c r="A18" s="4">
        <v>13</v>
      </c>
      <c r="B18" s="6" t="s">
        <v>55</v>
      </c>
      <c r="C18" s="6" t="s">
        <v>56</v>
      </c>
      <c r="D18" s="7" t="s">
        <v>43</v>
      </c>
      <c r="E18" s="7"/>
      <c r="F18" s="7">
        <v>168</v>
      </c>
      <c r="G18" s="4">
        <v>168</v>
      </c>
      <c r="H18" s="8"/>
      <c r="I18" s="8"/>
      <c r="J18" s="14"/>
      <c r="K18" s="14"/>
      <c r="L18" s="15"/>
    </row>
    <row r="19" spans="1:12">
      <c r="A19" s="4">
        <v>14</v>
      </c>
      <c r="B19" s="6" t="s">
        <v>88</v>
      </c>
      <c r="C19" s="6"/>
      <c r="D19" s="7" t="s">
        <v>22</v>
      </c>
      <c r="E19" s="7"/>
      <c r="F19" s="7">
        <v>1</v>
      </c>
      <c r="G19" s="4">
        <v>1</v>
      </c>
      <c r="H19" s="8"/>
      <c r="I19" s="8"/>
      <c r="J19" s="14"/>
      <c r="K19" s="14"/>
      <c r="L19" s="15"/>
    </row>
    <row r="20" ht="101.25" spans="1:12">
      <c r="A20" s="4">
        <v>15</v>
      </c>
      <c r="B20" s="6" t="s">
        <v>19</v>
      </c>
      <c r="C20" s="6" t="s">
        <v>60</v>
      </c>
      <c r="D20" s="7" t="s">
        <v>20</v>
      </c>
      <c r="E20" s="7"/>
      <c r="F20" s="7">
        <v>1</v>
      </c>
      <c r="G20" s="4">
        <v>1</v>
      </c>
      <c r="H20" s="8"/>
      <c r="I20" s="8"/>
      <c r="J20" s="14"/>
      <c r="K20" s="14"/>
      <c r="L20" s="15"/>
    </row>
    <row r="21" spans="1:12">
      <c r="A21" s="4">
        <v>16</v>
      </c>
      <c r="B21" s="6" t="s">
        <v>21</v>
      </c>
      <c r="C21" s="4"/>
      <c r="D21" s="17" t="s">
        <v>22</v>
      </c>
      <c r="E21" s="18"/>
      <c r="F21" s="4">
        <v>1</v>
      </c>
      <c r="G21" s="4">
        <v>1</v>
      </c>
      <c r="H21" s="19"/>
      <c r="I21" s="20"/>
      <c r="J21" s="14"/>
      <c r="K21" s="14"/>
      <c r="L21" s="15"/>
    </row>
    <row r="22" spans="1:12">
      <c r="A22" s="4" t="s">
        <v>23</v>
      </c>
      <c r="B22" s="4"/>
      <c r="C22" s="4"/>
      <c r="D22" s="4"/>
      <c r="E22" s="4"/>
      <c r="F22" s="4"/>
      <c r="G22" s="4"/>
      <c r="H22" s="4"/>
      <c r="I22" s="4"/>
      <c r="J22" s="14"/>
      <c r="K22" s="14">
        <f>SUM(K6:K21)</f>
        <v>0</v>
      </c>
      <c r="L22" s="15">
        <f>SUM(L6:L21)</f>
        <v>0</v>
      </c>
    </row>
    <row r="23" spans="1:12">
      <c r="A23" s="9"/>
      <c r="B23" s="9"/>
      <c r="C23" s="9"/>
      <c r="D23" s="9"/>
      <c r="E23" s="9"/>
      <c r="F23" s="9"/>
      <c r="G23" s="9"/>
      <c r="H23" s="9"/>
      <c r="I23" s="9"/>
      <c r="K23" s="9" t="s">
        <v>24</v>
      </c>
      <c r="L23" s="9">
        <f>K22-L22</f>
        <v>0</v>
      </c>
    </row>
    <row r="24" ht="17.25" customHeight="1" spans="1:11">
      <c r="A24" s="10"/>
      <c r="B24" s="10"/>
      <c r="C24" s="10"/>
      <c r="D24" s="10"/>
      <c r="E24" s="11"/>
      <c r="F24" s="11"/>
      <c r="G24" s="11"/>
      <c r="H24" s="11"/>
      <c r="I24" s="16"/>
      <c r="J24" s="16"/>
      <c r="K24" s="16"/>
    </row>
  </sheetData>
  <mergeCells count="50">
    <mergeCell ref="A1:L1"/>
    <mergeCell ref="A2:D2"/>
    <mergeCell ref="E2:H2"/>
    <mergeCell ref="I2:K2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A22:I22"/>
    <mergeCell ref="A24:D24"/>
    <mergeCell ref="E24:H24"/>
    <mergeCell ref="I24:K24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workbookViewId="0">
      <selection activeCell="G3" sqref="G3:G5"/>
    </sheetView>
  </sheetViews>
  <sheetFormatPr defaultColWidth="9" defaultRowHeight="20.25"/>
  <cols>
    <col min="1" max="1" width="6.83809523809524" style="1" customWidth="1"/>
    <col min="2" max="2" width="16.5714285714286" style="1" customWidth="1"/>
    <col min="3" max="3" width="22.3333333333333" style="1" customWidth="1"/>
    <col min="4" max="4" width="4.5047619047619" style="1" customWidth="1"/>
    <col min="5" max="5" width="5" style="1" customWidth="1"/>
    <col min="6" max="7" width="10.3333333333333" style="1" customWidth="1"/>
    <col min="8" max="8" width="4.83809523809524" style="1" customWidth="1"/>
    <col min="9" max="9" width="7.66666666666667" style="1" customWidth="1"/>
    <col min="10" max="11" width="10.8285714285714" style="1" customWidth="1"/>
    <col min="12" max="12" width="16.1428571428571" style="1"/>
    <col min="13" max="16384" width="9" style="1"/>
  </cols>
  <sheetData>
    <row r="1" ht="39.75" customHeight="1" spans="1:12">
      <c r="A1" s="2" t="s">
        <v>89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4" customHeight="1" spans="1:11">
      <c r="A2" s="3"/>
      <c r="B2" s="3"/>
      <c r="C2" s="3"/>
      <c r="D2" s="3"/>
      <c r="E2" s="3"/>
      <c r="F2" s="3"/>
      <c r="G2" s="3"/>
      <c r="H2" s="3"/>
      <c r="I2" s="12"/>
      <c r="J2" s="12"/>
      <c r="K2" s="12"/>
    </row>
    <row r="3" ht="18" customHeight="1" spans="1:12">
      <c r="A3" s="4" t="s">
        <v>1</v>
      </c>
      <c r="B3" s="4" t="s">
        <v>2</v>
      </c>
      <c r="C3" s="4" t="s">
        <v>3</v>
      </c>
      <c r="D3" s="4" t="s">
        <v>4</v>
      </c>
      <c r="E3" s="4"/>
      <c r="F3" s="4" t="s">
        <v>5</v>
      </c>
      <c r="G3" s="5" t="s">
        <v>6</v>
      </c>
      <c r="H3" s="4" t="s">
        <v>7</v>
      </c>
      <c r="I3" s="4"/>
      <c r="J3" s="4" t="s">
        <v>8</v>
      </c>
      <c r="K3" s="4" t="s">
        <v>9</v>
      </c>
      <c r="L3" s="13" t="s">
        <v>26</v>
      </c>
    </row>
    <row r="4" ht="18" customHeight="1" spans="1:12">
      <c r="A4" s="4"/>
      <c r="B4" s="4"/>
      <c r="C4" s="4"/>
      <c r="D4" s="4"/>
      <c r="E4" s="4"/>
      <c r="F4" s="4"/>
      <c r="G4" s="5"/>
      <c r="H4" s="4"/>
      <c r="I4" s="4"/>
      <c r="J4" s="4"/>
      <c r="K4" s="4"/>
      <c r="L4" s="13"/>
    </row>
    <row r="5" ht="18" customHeight="1" spans="1:12">
      <c r="A5" s="4"/>
      <c r="B5" s="4"/>
      <c r="C5" s="4"/>
      <c r="D5" s="4"/>
      <c r="E5" s="4"/>
      <c r="F5" s="4"/>
      <c r="G5" s="5"/>
      <c r="H5" s="4"/>
      <c r="I5" s="4"/>
      <c r="J5" s="4"/>
      <c r="K5" s="4"/>
      <c r="L5" s="13"/>
    </row>
    <row r="6" ht="141.75" spans="1:12">
      <c r="A6" s="4">
        <v>1</v>
      </c>
      <c r="B6" s="6" t="s">
        <v>50</v>
      </c>
      <c r="C6" s="6" t="s">
        <v>51</v>
      </c>
      <c r="D6" s="7" t="s">
        <v>43</v>
      </c>
      <c r="E6" s="7"/>
      <c r="F6" s="7">
        <v>24</v>
      </c>
      <c r="G6" s="4">
        <v>24</v>
      </c>
      <c r="H6" s="8"/>
      <c r="I6" s="8"/>
      <c r="J6" s="14"/>
      <c r="K6" s="14"/>
      <c r="L6" s="15"/>
    </row>
    <row r="7" ht="162" spans="1:12">
      <c r="A7" s="4">
        <v>2</v>
      </c>
      <c r="B7" s="6" t="s">
        <v>14</v>
      </c>
      <c r="C7" s="6" t="s">
        <v>57</v>
      </c>
      <c r="D7" s="7" t="s">
        <v>16</v>
      </c>
      <c r="E7" s="7"/>
      <c r="F7" s="7">
        <v>1440</v>
      </c>
      <c r="G7" s="4">
        <v>1440</v>
      </c>
      <c r="H7" s="8"/>
      <c r="I7" s="8"/>
      <c r="J7" s="14"/>
      <c r="K7" s="14"/>
      <c r="L7" s="15"/>
    </row>
    <row r="8" ht="121.5" spans="1:12">
      <c r="A8" s="4">
        <v>3</v>
      </c>
      <c r="B8" s="6" t="s">
        <v>17</v>
      </c>
      <c r="C8" s="6" t="s">
        <v>58</v>
      </c>
      <c r="D8" s="7" t="s">
        <v>16</v>
      </c>
      <c r="E8" s="7"/>
      <c r="F8" s="7">
        <v>380</v>
      </c>
      <c r="G8" s="4">
        <v>380</v>
      </c>
      <c r="H8" s="8"/>
      <c r="I8" s="8"/>
      <c r="J8" s="14"/>
      <c r="K8" s="14"/>
      <c r="L8" s="15"/>
    </row>
    <row r="9" ht="121.5" spans="1:12">
      <c r="A9" s="4">
        <v>4</v>
      </c>
      <c r="B9" s="6" t="s">
        <v>17</v>
      </c>
      <c r="C9" s="6" t="s">
        <v>59</v>
      </c>
      <c r="D9" s="7" t="s">
        <v>16</v>
      </c>
      <c r="E9" s="7"/>
      <c r="F9" s="7">
        <v>30</v>
      </c>
      <c r="G9" s="4">
        <v>30</v>
      </c>
      <c r="H9" s="8"/>
      <c r="I9" s="8"/>
      <c r="J9" s="14"/>
      <c r="K9" s="14"/>
      <c r="L9" s="15"/>
    </row>
    <row r="10" ht="60.75" spans="1:12">
      <c r="A10" s="4">
        <v>5</v>
      </c>
      <c r="B10" s="6" t="s">
        <v>55</v>
      </c>
      <c r="C10" s="6" t="s">
        <v>56</v>
      </c>
      <c r="D10" s="7" t="s">
        <v>43</v>
      </c>
      <c r="E10" s="7"/>
      <c r="F10" s="7">
        <v>25</v>
      </c>
      <c r="G10" s="4">
        <v>25</v>
      </c>
      <c r="H10" s="8"/>
      <c r="I10" s="8"/>
      <c r="J10" s="14"/>
      <c r="K10" s="14"/>
      <c r="L10" s="15"/>
    </row>
    <row r="11" ht="101.25" spans="1:12">
      <c r="A11" s="4">
        <v>6</v>
      </c>
      <c r="B11" s="6" t="s">
        <v>19</v>
      </c>
      <c r="C11" s="6" t="s">
        <v>60</v>
      </c>
      <c r="D11" s="7" t="s">
        <v>20</v>
      </c>
      <c r="E11" s="7"/>
      <c r="F11" s="7">
        <v>1</v>
      </c>
      <c r="G11" s="4">
        <v>1</v>
      </c>
      <c r="H11" s="8"/>
      <c r="I11" s="8"/>
      <c r="J11" s="14"/>
      <c r="K11" s="14"/>
      <c r="L11" s="15"/>
    </row>
    <row r="12" spans="1:12">
      <c r="A12" s="4">
        <v>7</v>
      </c>
      <c r="B12" s="6" t="s">
        <v>21</v>
      </c>
      <c r="C12" s="6" t="s">
        <v>85</v>
      </c>
      <c r="D12" s="7" t="s">
        <v>22</v>
      </c>
      <c r="E12" s="7"/>
      <c r="F12" s="7">
        <v>1</v>
      </c>
      <c r="G12" s="4">
        <v>1</v>
      </c>
      <c r="H12" s="8"/>
      <c r="I12" s="8"/>
      <c r="J12" s="14"/>
      <c r="K12" s="14"/>
      <c r="L12" s="15"/>
    </row>
    <row r="13" spans="1:12">
      <c r="A13" s="4" t="s">
        <v>23</v>
      </c>
      <c r="B13" s="4"/>
      <c r="C13" s="4"/>
      <c r="D13" s="4"/>
      <c r="E13" s="4"/>
      <c r="F13" s="4"/>
      <c r="G13" s="4"/>
      <c r="H13" s="4"/>
      <c r="I13" s="4"/>
      <c r="J13" s="14"/>
      <c r="K13" s="14">
        <f>SUM(K6:K12)</f>
        <v>0</v>
      </c>
      <c r="L13" s="15">
        <f>SUM(L6:L12)</f>
        <v>0</v>
      </c>
    </row>
    <row r="14" spans="1:12">
      <c r="A14" s="9"/>
      <c r="B14" s="9"/>
      <c r="C14" s="9"/>
      <c r="D14" s="9"/>
      <c r="E14" s="9"/>
      <c r="F14" s="9"/>
      <c r="G14" s="9"/>
      <c r="H14" s="9"/>
      <c r="I14" s="9"/>
      <c r="J14" s="9"/>
      <c r="K14" s="9" t="s">
        <v>24</v>
      </c>
      <c r="L14" s="1">
        <f>K13-L13</f>
        <v>0</v>
      </c>
    </row>
    <row r="15" ht="17.25" customHeight="1" spans="1:11">
      <c r="A15" s="10"/>
      <c r="B15" s="10"/>
      <c r="C15" s="10"/>
      <c r="D15" s="10"/>
      <c r="E15" s="11"/>
      <c r="F15" s="11"/>
      <c r="G15" s="11"/>
      <c r="H15" s="11"/>
      <c r="I15" s="16"/>
      <c r="J15" s="16"/>
      <c r="K15" s="16"/>
    </row>
  </sheetData>
  <mergeCells count="32">
    <mergeCell ref="A1:L1"/>
    <mergeCell ref="A2:D2"/>
    <mergeCell ref="E2:H2"/>
    <mergeCell ref="I2:K2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A13:I13"/>
    <mergeCell ref="A15:D15"/>
    <mergeCell ref="E15:H15"/>
    <mergeCell ref="I15:K15"/>
    <mergeCell ref="A3:A5"/>
    <mergeCell ref="B3:B5"/>
    <mergeCell ref="C3:C5"/>
    <mergeCell ref="F3:F5"/>
    <mergeCell ref="G3:G5"/>
    <mergeCell ref="J3:J5"/>
    <mergeCell ref="K3:K5"/>
    <mergeCell ref="L3:L5"/>
    <mergeCell ref="D3:E5"/>
    <mergeCell ref="H3:I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康济楼更换火灾显示盘</vt:lpstr>
      <vt:lpstr>康乐楼更换屋顶稳压罐气囊</vt:lpstr>
      <vt:lpstr>康泰楼28楼消防改造</vt:lpstr>
      <vt:lpstr>康泰楼地下室火灾报警系统消防改造</vt:lpstr>
      <vt:lpstr>康泰楼更换火灾显示盘</vt:lpstr>
      <vt:lpstr>康泰楼增加电子水位计显示装置</vt:lpstr>
      <vt:lpstr>生殖中心应急照明系统消防改造</vt:lpstr>
      <vt:lpstr>疼痛科二楼消防改造</vt:lpstr>
      <vt:lpstr>西区1号楼增设声光报警器</vt:lpstr>
      <vt:lpstr>西区2号楼屋顶稳压系统维修</vt:lpstr>
      <vt:lpstr>西区3号楼水泵控制柜变频器更换</vt:lpstr>
      <vt:lpstr>康民楼火灾报警系统消防改造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TuXianzhe</cp:lastModifiedBy>
  <dcterms:created xsi:type="dcterms:W3CDTF">2023-07-19T17:08:00Z</dcterms:created>
  <dcterms:modified xsi:type="dcterms:W3CDTF">2023-08-16T03:14:41Z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DBC56F65E76F41B38BBA745C42A9B006_12</vt:lpwstr>
  </property>
  <property fmtid="{D5CDD505-2E9C-101B-9397-08002B2CF9AE}" pid="3" name="KSOProductBuildVer">
    <vt:lpwstr>2052-11.1.0.14309</vt:lpwstr>
  </property>
</Properties>
</file>