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" activeTab="6"/>
  </bookViews>
  <sheets>
    <sheet name="1.收支总表" sheetId="1" r:id="rId1"/>
    <sheet name="2.收入总表" sheetId="2" r:id="rId2"/>
    <sheet name="3.支出总表" sheetId="3" r:id="rId3"/>
    <sheet name="4.财政拨款收支总表" sheetId="4" r:id="rId4"/>
    <sheet name="5.一般公共预算支出表" sheetId="5" r:id="rId5"/>
    <sheet name="6.一般公共预算基本支出表" sheetId="6" r:id="rId6"/>
    <sheet name="7.三公" sheetId="7" r:id="rId7"/>
    <sheet name="8.政府性基金" sheetId="8" r:id="rId8"/>
    <sheet name="9.项目支出" sheetId="9" r:id="rId9"/>
  </sheets>
  <definedNames>
    <definedName name="_xlnm.Print_Titles" localSheetId="0">'1.收支总表'!$A:$D,'1.收支总表'!$1:$5</definedName>
    <definedName name="_xlnm.Print_Titles" localSheetId="1">'2.收入总表'!$A:$S,'2.收入总表'!$1:$5</definedName>
    <definedName name="_xlnm.Print_Titles" localSheetId="2">'3.支出总表'!$A:$H,'3.支出总表'!$1:$4</definedName>
    <definedName name="_xlnm.Print_Titles" localSheetId="3">'4.财政拨款收支总表'!$A:$D,'4.财政拨款收支总表'!$1:$5</definedName>
    <definedName name="_xlnm.Print_Titles" localSheetId="4">'5.一般公共预算支出表'!$A:$G,'5.一般公共预算支出表'!$1:$5</definedName>
    <definedName name="_xlnm.Print_Titles" localSheetId="5">'6.一般公共预算基本支出表'!$A:$E,'6.一般公共预算基本支出表'!$1:$5</definedName>
    <definedName name="_xlnm.Print_Titles" localSheetId="6">'7.三公'!$A:$F,'7.三公'!$1:$5</definedName>
    <definedName name="_xlnm.Print_Titles" localSheetId="7">'8.政府性基金'!$A:$E,'8.政府性基金'!$1:$5</definedName>
    <definedName name="_xlnm.Print_Titles" localSheetId="8">'9.项目支出'!$A:$L,'9.项目支出'!$1:$5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<sst xmlns="http://schemas.openxmlformats.org/spreadsheetml/2006/main" count="319" uniqueCount="209">
  <si>
    <t>表1</t>
  </si>
  <si>
    <t>收支总表</t>
  </si>
  <si>
    <t>填报单位：[802013]襄阳市第一人民医院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</si>
  <si>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</si>
  <si>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</si>
  <si>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</si>
  <si>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</si>
  <si>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</si>
  <si>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</si>
  <si>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</si>
  <si>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  经费拨款（补助）</t>
  </si>
  <si>
    <t>二、公共安全支出</t>
  </si>
  <si>
    <t xml:space="preserve">    行政事业单位资产收益拨款</t>
  </si>
  <si>
    <t>三、教育支出</t>
  </si>
  <si>
    <t xml:space="preserve">    专项收入</t>
  </si>
  <si>
    <t>四、科学技术支出</t>
  </si>
  <si>
    <t xml:space="preserve">    其他纳入预算管理的非税拨款</t>
  </si>
  <si>
    <t>五、文化旅游体育与传媒支出</t>
  </si>
  <si>
    <t xml:space="preserve">    预算内基本建设投资</t>
  </si>
  <si>
    <t>六、社会保障和就业支出</t>
  </si>
  <si>
    <t xml:space="preserve">    一般公共预算转移支付</t>
  </si>
  <si>
    <t>七、卫生健康支出</t>
  </si>
  <si>
    <t>二、政府性基金预算拨款收入</t>
  </si>
  <si>
    <t>八、节能环保支出</t>
  </si>
  <si>
    <t xml:space="preserve">    政府性基金财政拨款</t>
  </si>
  <si>
    <t>九、城乡社区支出</t>
  </si>
  <si>
    <t xml:space="preserve">    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</si>
  <si>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</si>
  <si>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</si>
  <si>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</si>
  <si>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</si>
  <si>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</si>
  <si>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</si>
  <si>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</si>
  <si>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</si>
  <si>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</si>
  <si>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</si>
  <si>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</si>
  <si>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</si>
  <si>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</si>
  <si>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</si>
  <si>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</si>
  <si>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</si>
  <si>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</si>
  <si>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</si>
  <si>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</si>
  <si>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</si>
  <si>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</si>
  <si>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</si>
  <si>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</si>
  <si>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</si>
  <si>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</si>
  <si>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</si>
  <si>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</si>
  <si>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</si>
  <si>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</si>
  <si>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</si>
  <si>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</si>
  <si>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</si>
  <si>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</si>
  <si>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</si>
  <si>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</si>
  <si>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</si>
  <si>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</si>
  <si>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</si>
  <si>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</si>
  <si>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</si>
  <si>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</si>
  <si>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</si>
  <si>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</si>
  <si>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</si>
  <si>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</si>
  <si>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</si>
  <si>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</si>
  <si>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802013</t>
  </si>
  <si>
    <t>襄阳市第一人民医院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</si>
  <si>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</si>
  <si>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</si>
  <si>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</si>
  <si>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</si>
  <si>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</si>
  <si>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</si>
  <si>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</si>
  <si>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</si>
  <si>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</si>
  <si>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</si>
  <si>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</si>
  <si>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　20805</t>
  </si>
  <si>
    <t>　行政事业单位养老支出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</si>
  <si>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</si>
  <si>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</si>
  <si>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</si>
  <si>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</si>
  <si>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</si>
  <si>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</si>
  <si>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　20825</t>
  </si>
  <si>
    <t>　其他生活救助</t>
  </si>
  <si>
    <t>　　2082501</t>
  </si>
  <si>
    <t>　　其他城市生活救助</t>
  </si>
  <si>
    <t>210</t>
  </si>
  <si>
    <t>卫生健康支出</t>
  </si>
  <si>
    <t>　21002</t>
  </si>
  <si>
    <t>　公立医院</t>
  </si>
  <si>
    <t>　　2100201</t>
  </si>
  <si>
    <t>　　综合医院</t>
  </si>
  <si>
    <t>　21004</t>
  </si>
  <si>
    <t>　公共卫生</t>
  </si>
  <si>
    <t>　　2100408</t>
  </si>
  <si>
    <t>　　基本公共卫生服务</t>
  </si>
  <si>
    <t>　　2100409</t>
  </si>
  <si>
    <t>　　重大公共卫生服务</t>
  </si>
  <si>
    <t>　21011</t>
  </si>
  <si>
    <t>　行政事业单位医疗</t>
  </si>
  <si>
    <t>　　2101102</t>
  </si>
  <si>
    <t>　　事业单位医疗</t>
  </si>
  <si>
    <t>　　2101199</t>
  </si>
  <si>
    <t>　　其他行政事业单位医疗支出</t>
  </si>
  <si>
    <t>　21099</t>
  </si>
  <si>
    <t>　其他卫生健康支出</t>
  </si>
  <si>
    <t>　　2109999</t>
  </si>
  <si>
    <t>　　其他卫生健康支出</t>
  </si>
  <si>
    <t>221</t>
  </si>
  <si>
    <t>住房保障支出</t>
  </si>
  <si>
    <t>　22102</t>
  </si>
  <si>
    <t>　住房改革支出</t>
  </si>
  <si>
    <t>　　2210201</t>
  </si>
  <si>
    <t>　　住房公积金</t>
  </si>
  <si>
    <t>表4</t>
  </si>
  <si>
    <t>财政拨款收支总表</t>
  </si>
  <si>
    <t>填报单位:[802013]襄阳市第一人民医院</t>
  </si>
  <si>
    <t>项目</t>
  </si>
  <si>
    <t>一、本年收入</t>
  </si>
  <si>
    <t>一、本年支出</t>
  </si>
  <si>
    <t>（一）一般公共预算拨款</t>
  </si>
  <si>
    <t>（一）一般公共服务支出</t>
  </si>
  <si>
    <t>（二）公共安全支出</t>
  </si>
  <si>
    <t>（三）教育支出</t>
  </si>
  <si>
    <t>（四）科学技术支出</t>
  </si>
  <si>
    <t>（五）文化旅游体育与传媒支出</t>
  </si>
  <si>
    <t>（六）社会保障和就业支出</t>
  </si>
  <si>
    <t>（七）卫生健康支出</t>
  </si>
  <si>
    <t>（二）政府性基金预算拨款</t>
  </si>
  <si>
    <t>（八）节能环保支出</t>
  </si>
  <si>
    <t>（九）城乡社区支出</t>
  </si>
  <si>
    <t>（十）农林水支出</t>
  </si>
  <si>
    <t>（三）国有资本经营预算拨款</t>
  </si>
  <si>
    <t>（十一）交通运输支出</t>
  </si>
  <si>
    <t>二、上年结转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</si>
  <si>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</si>
  <si>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</si>
  <si>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</si>
  <si>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</si>
  <si>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</si>
  <si>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</si>
  <si>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</si>
  <si>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</si>
  <si>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</si>
  <si>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</si>
  <si>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</si>
  <si>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</si>
  <si>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</si>
  <si>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</si>
  <si>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</si>
  <si>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</si>
  <si>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</si>
  <si>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一般公共预算支出表</t>
  </si>
  <si>
    <t>人员经费</t>
  </si>
  <si>
    <t>公用经费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</si>
  <si>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</si>
  <si>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</si>
  <si>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</si>
  <si>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</si>
  <si>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</si>
  <si>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</si>
  <si>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</si>
  <si>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</si>
  <si>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303</t>
  </si>
  <si>
    <t>对个人和家庭的补助</t>
  </si>
  <si>
    <t>　30301</t>
  </si>
  <si>
    <t>　离休费</t>
  </si>
  <si>
    <t>　30307</t>
  </si>
  <si>
    <t>　医疗费补助</t>
  </si>
  <si>
    <t>表7</t>
  </si>
  <si>
    <t>一般公共预算“三公”经费支出表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</si>
  <si>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</si>
  <si>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</si>
  <si>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</si>
  <si>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</si>
  <si>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</si>
  <si>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</si>
  <si>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</si>
  <si>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</si>
  <si>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</si>
  <si>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本年政府性基金预算支出</t>
  </si>
  <si>
    <t>表9</t>
  </si>
  <si>
    <t>项目支出表</t>
  </si>
  <si>
    <t>项目分类</t>
  </si>
  <si>
    <t>项目名称</t>
  </si>
  <si>
    <t>本年拨款</t>
  </si>
  <si>
    <t>财政拨款结转结余</t>
  </si>
  <si>
    <t>其他运转类</t>
  </si>
  <si>
    <t>　襄阳市第一人民医院事业运行项目经费</t>
  </si>
  <si>
    <t>本级支出项目</t>
  </si>
  <si>
    <t>　卫生健康专项-公立医院改革</t>
  </si>
  <si>
    <t>　卫生健康专项-试点公立医院院长年薪及公共卫生单位主要领导奖励绩效</t>
  </si>
  <si>
    <t>　医疗服务与保障能力提升</t>
  </si>
  <si>
    <t>　公共卫生服务</t>
  </si>
  <si>
    <t>　重大公共卫生服务</t>
  </si>
  <si>
    <t>　慰问专项-功勋荣誉表彰奖励获得者荣誉津贴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</si>
</sst>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</numFmts>
  <fonts count="33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9"/>
      <color indexed="8"/>
      <name val="黑体"/>
      <family val="3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Calibri"/>
      <family val="2"/>
      <charset val="0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Calibri"/>
      <family val="2"/>
      <charset val="0"/>
    </font>
    <font>
      <sz val="9"/>
      <color indexed="8"/>
      <name val="Calibri"/>
      <family val="2"/>
      <charset val="0"/>
    </font>
    <font>
      <sz val="8"/>
      <color indexed="8"/>
      <name val="黑体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180" fontId="7" fillId="0" borderId="1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left" vertical="center" wrapText="1"/>
    </xf>
    <xf numFmtId="180" fontId="8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180" fontId="5" fillId="0" borderId="1" xfId="0" applyNumberFormat="1" applyFont="1" applyBorder="1" applyAlignment="1" applyProtection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</xf>
    <xf numFmtId="180" fontId="5" fillId="0" borderId="1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180" fontId="9" fillId="0" borderId="1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/>
    </xf>
    <xf numFmtId="180" fontId="10" fillId="0" borderId="1" xfId="0" applyNumberFormat="1" applyFont="1" applyBorder="1" applyAlignment="1" applyProtection="1">
      <alignment horizontal="right" vertical="center"/>
    </xf>
    <xf numFmtId="180" fontId="8" fillId="2" borderId="1" xfId="0" applyNumberFormat="1" applyFont="1" applyFill="1" applyBorder="1" applyAlignment="1" applyProtection="1">
      <alignment horizontal="right" vertical="center"/>
    </xf>
    <xf numFmtId="180" fontId="11" fillId="0" borderId="1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" fontId="5" fillId="0" borderId="0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zoomScaleSheetLayoutView="60" workbookViewId="0">
      <selection activeCell="B12" sqref="B12"/>
    </sheetView>
  </sheetViews>
  <sheetFormatPr defaultColWidth="8.88888888888889" defaultRowHeight="12.75" customHeight="1" outlineLevelCol="3"/>
  <cols>
    <col min="1" max="1" width="34.287037037037" style="1" customWidth="1"/>
    <col min="2" max="2" width="21.4259259259259" style="1" customWidth="1"/>
    <col min="3" max="3" width="34.287037037037" style="1" customWidth="1"/>
    <col min="4" max="4" width="21.4259259259259" style="1" customWidth="1"/>
    <col min="5" max="5" width="9.14814814814815" style="1" customWidth="1"/>
  </cols>
  <sheetData>
    <row r="1" s="1" customFormat="1" ht="14.25" customHeight="1" spans="1:4">
      <c r="A1" s="38" t="s">
        <v>0</v>
      </c>
      <c r="B1" s="16"/>
      <c r="C1" s="23"/>
      <c r="D1" s="23"/>
    </row>
    <row r="2" s="1" customFormat="1" ht="22.5" customHeight="1" spans="1:4">
      <c r="A2" s="4" t="s">
        <v>1</v>
      </c>
      <c r="B2" s="24"/>
      <c r="C2" s="24"/>
      <c r="D2" s="24"/>
    </row>
    <row r="3" s="1" customFormat="1" ht="14.25" customHeight="1" spans="1:4">
      <c r="A3" s="5" t="s">
        <v>2</v>
      </c>
      <c r="B3" s="6"/>
      <c r="C3" s="39"/>
      <c r="D3" s="15" t="s">
        <v>3</v>
      </c>
    </row>
    <row r="4" s="1" customFormat="1" ht="14.25" customHeight="1" spans="1:4">
      <c r="A4" s="26" t="s">
        <v>4</v>
      </c>
      <c r="B4" s="31"/>
      <c r="C4" s="26" t="s">
        <v>5</v>
      </c>
      <c r="D4" s="31"/>
    </row>
    <row r="5" s="1" customFormat="1" ht="14.25" customHeight="1" spans="1:4">
      <c r="A5" s="26" t="s">
        <v>6</v>
      </c>
      <c r="B5" s="26" t="s">
        <v>7</v>
      </c>
      <c r="C5" s="26" t="s">
        <v>6</v>
      </c>
      <c r="D5" s="26" t="s">
        <v>7</v>
      </c>
    </row>
    <row r="6" s="1" customFormat="1" ht="14.25" customHeight="1" spans="1:4">
      <c r="A6" s="27" t="s">
        <v>8</v>
      </c>
      <c r="B6" s="40">
        <v>4068.638275</v>
      </c>
      <c r="C6" s="27" t="s">
        <v>9</v>
      </c>
      <c r="D6" s="28"/>
    </row>
    <row r="7" s="1" customFormat="1" ht="14.25" customHeight="1" spans="1:4">
      <c r="A7" s="27" t="s">
        <v>10</v>
      </c>
      <c r="B7" s="28">
        <v>1801.638275</v>
      </c>
      <c r="C7" s="27" t="s">
        <v>11</v>
      </c>
      <c r="D7" s="28"/>
    </row>
    <row r="8" s="1" customFormat="1" ht="14.25" customHeight="1" spans="1:4">
      <c r="A8" s="27" t="s">
        <v>12</v>
      </c>
      <c r="B8" s="28"/>
      <c r="C8" s="27" t="s">
        <v>13</v>
      </c>
      <c r="D8" s="28"/>
    </row>
    <row r="9" s="1" customFormat="1" ht="14.25" customHeight="1" spans="1:4">
      <c r="A9" s="27" t="s">
        <v>14</v>
      </c>
      <c r="B9" s="28"/>
      <c r="C9" s="27" t="s">
        <v>15</v>
      </c>
      <c r="D9" s="28"/>
    </row>
    <row r="10" s="1" customFormat="1" ht="14.25" customHeight="1" spans="1:4">
      <c r="A10" s="27" t="s">
        <v>16</v>
      </c>
      <c r="B10" s="28">
        <v>680</v>
      </c>
      <c r="C10" s="27" t="s">
        <v>17</v>
      </c>
      <c r="D10" s="28"/>
    </row>
    <row r="11" s="1" customFormat="1" ht="14.25" customHeight="1" spans="1:4">
      <c r="A11" s="27" t="s">
        <v>18</v>
      </c>
      <c r="B11" s="28"/>
      <c r="C11" s="27" t="s">
        <v>19</v>
      </c>
      <c r="D11" s="28">
        <v>5365.583611</v>
      </c>
    </row>
    <row r="12" s="1" customFormat="1" ht="14.25" customHeight="1" spans="1:4">
      <c r="A12" s="27" t="s">
        <v>20</v>
      </c>
      <c r="B12" s="28">
        <v>1587</v>
      </c>
      <c r="C12" s="27" t="s">
        <v>21</v>
      </c>
      <c r="D12" s="28">
        <v>236625.474716</v>
      </c>
    </row>
    <row r="13" s="1" customFormat="1" ht="14.25" customHeight="1" spans="1:4">
      <c r="A13" s="27" t="s">
        <v>22</v>
      </c>
      <c r="B13" s="28"/>
      <c r="C13" s="27" t="s">
        <v>23</v>
      </c>
      <c r="D13" s="28"/>
    </row>
    <row r="14" s="1" customFormat="1" ht="14.25" customHeight="1" spans="1:4">
      <c r="A14" s="27" t="s">
        <v>24</v>
      </c>
      <c r="B14" s="28"/>
      <c r="C14" s="27" t="s">
        <v>25</v>
      </c>
      <c r="D14" s="28"/>
    </row>
    <row r="15" s="1" customFormat="1" ht="14.25" customHeight="1" spans="1:4">
      <c r="A15" s="27" t="s">
        <v>26</v>
      </c>
      <c r="B15" s="28"/>
      <c r="C15" s="27" t="s">
        <v>27</v>
      </c>
      <c r="D15" s="28"/>
    </row>
    <row r="16" s="1" customFormat="1" ht="14.25" customHeight="1" spans="1:4">
      <c r="A16" s="27" t="s">
        <v>28</v>
      </c>
      <c r="B16" s="28"/>
      <c r="C16" s="27" t="s">
        <v>29</v>
      </c>
      <c r="D16" s="28"/>
    </row>
    <row r="17" s="1" customFormat="1" ht="14.25" customHeight="1" spans="1:4">
      <c r="A17" s="27" t="s">
        <v>30</v>
      </c>
      <c r="B17" s="28"/>
      <c r="C17" s="27" t="s">
        <v>31</v>
      </c>
      <c r="D17" s="28"/>
    </row>
    <row r="18" s="1" customFormat="1" ht="14.25" customHeight="1" spans="1:4">
      <c r="A18" s="27" t="s">
        <v>32</v>
      </c>
      <c r="B18" s="28">
        <v>239949.237102</v>
      </c>
      <c r="C18" s="27" t="s">
        <v>33</v>
      </c>
      <c r="D18" s="28"/>
    </row>
    <row r="19" s="1" customFormat="1" ht="14.25" customHeight="1" spans="1:4">
      <c r="A19" s="27" t="s">
        <v>34</v>
      </c>
      <c r="B19" s="28"/>
      <c r="C19" s="27" t="s">
        <v>35</v>
      </c>
      <c r="D19" s="28"/>
    </row>
    <row r="20" s="1" customFormat="1" ht="14.25" customHeight="1" spans="1:4">
      <c r="A20" s="27" t="s">
        <v>36</v>
      </c>
      <c r="B20" s="28"/>
      <c r="C20" s="27" t="s">
        <v>37</v>
      </c>
      <c r="D20" s="28"/>
    </row>
    <row r="21" s="1" customFormat="1" ht="14.25" customHeight="1" spans="1:4">
      <c r="A21" s="27" t="s">
        <v>38</v>
      </c>
      <c r="B21" s="28"/>
      <c r="C21" s="27" t="s">
        <v>39</v>
      </c>
      <c r="D21" s="28"/>
    </row>
    <row r="22" s="1" customFormat="1" ht="14.25" customHeight="1" spans="1:4">
      <c r="A22" s="27" t="s">
        <v>40</v>
      </c>
      <c r="B22" s="28"/>
      <c r="C22" s="27" t="s">
        <v>41</v>
      </c>
      <c r="D22" s="28">
        <v>2026.81705</v>
      </c>
    </row>
    <row r="23" s="1" customFormat="1" ht="14.25" customHeight="1" spans="1:4">
      <c r="A23" s="27"/>
      <c r="B23" s="30"/>
      <c r="C23" s="27" t="s">
        <v>42</v>
      </c>
      <c r="D23" s="28"/>
    </row>
    <row r="24" s="1" customFormat="1" ht="14.25" customHeight="1" spans="1:4">
      <c r="A24" s="27"/>
      <c r="B24" s="30"/>
      <c r="C24" s="27" t="s">
        <v>43</v>
      </c>
      <c r="D24" s="28"/>
    </row>
    <row r="25" s="1" customFormat="1" ht="14.25" customHeight="1" spans="1:4">
      <c r="A25" s="27"/>
      <c r="B25" s="30"/>
      <c r="C25" s="27" t="s">
        <v>44</v>
      </c>
      <c r="D25" s="28"/>
    </row>
    <row r="26" s="1" customFormat="1" ht="14.25" customHeight="1" spans="1:4">
      <c r="A26" s="27"/>
      <c r="B26" s="30"/>
      <c r="C26" s="27" t="s">
        <v>45</v>
      </c>
      <c r="D26" s="28"/>
    </row>
    <row r="27" s="1" customFormat="1" ht="14.25" customHeight="1" spans="1:4">
      <c r="A27" s="27"/>
      <c r="B27" s="30"/>
      <c r="C27" s="27" t="s">
        <v>46</v>
      </c>
      <c r="D27" s="28"/>
    </row>
    <row r="28" s="1" customFormat="1" ht="14.25" customHeight="1" spans="1:4">
      <c r="A28" s="27"/>
      <c r="B28" s="30"/>
      <c r="C28" s="27" t="s">
        <v>47</v>
      </c>
      <c r="D28" s="28"/>
    </row>
    <row r="29" s="1" customFormat="1" ht="14.25" customHeight="1" spans="1:4">
      <c r="A29" s="27"/>
      <c r="B29" s="30"/>
      <c r="C29" s="27" t="s">
        <v>48</v>
      </c>
      <c r="D29" s="28"/>
    </row>
    <row r="30" s="1" customFormat="1" ht="14.25" customHeight="1" spans="1:4">
      <c r="A30" s="27"/>
      <c r="B30" s="30"/>
      <c r="C30" s="27"/>
      <c r="D30" s="30"/>
    </row>
    <row r="31" s="1" customFormat="1" ht="14.25" customHeight="1" spans="1:4">
      <c r="A31" s="27" t="s">
        <v>49</v>
      </c>
      <c r="B31" s="29">
        <f>B6+B13+B16+B17+B18+B19+B20+B21+B22</f>
        <v>244017.875377</v>
      </c>
      <c r="C31" s="27" t="s">
        <v>50</v>
      </c>
      <c r="D31" s="28">
        <f>D7+D8+D9+D10+D11+D12+D13+D14+D15+D16+D17+D18+D19+D20+D21+D22+D23+D24+D25+D26+D27+D28+D29+D6</f>
        <v>244017.875377</v>
      </c>
    </row>
    <row r="32" s="1" customFormat="1" ht="14.25" customHeight="1" spans="1:4">
      <c r="A32" s="27" t="s">
        <v>51</v>
      </c>
      <c r="B32" s="28"/>
      <c r="C32" s="27" t="s">
        <v>52</v>
      </c>
      <c r="D32" s="28"/>
    </row>
    <row r="33" s="1" customFormat="1" ht="14.25" customHeight="1" spans="1:4">
      <c r="A33" s="27" t="s">
        <v>53</v>
      </c>
      <c r="B33" s="28">
        <f>B31+B32</f>
        <v>244017.875377</v>
      </c>
      <c r="C33" s="27" t="s">
        <v>54</v>
      </c>
      <c r="D33" s="28">
        <f>B33</f>
        <v>244017.875377</v>
      </c>
    </row>
    <row r="34" s="1" customFormat="1" ht="14.25" customHeight="1" spans="1:4">
      <c r="A34" s="39" t="s">
        <v>55</v>
      </c>
      <c r="B34" s="39"/>
      <c r="C34" s="39"/>
      <c r="D34" s="39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34:D34"/>
  </mergeCells>
  <printOptions horizontalCentered="1"/>
  <pageMargins left="0.590551181102362" right="0.590551181102362" top="0.78740157480315" bottom="0.708661417322835" header="0" footer="0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zoomScaleSheetLayoutView="60" workbookViewId="0">
      <selection activeCell="F13" sqref="F13"/>
    </sheetView>
  </sheetViews>
  <sheetFormatPr defaultColWidth="8.88888888888889" defaultRowHeight="12.75" customHeight="1"/>
  <cols>
    <col min="1" max="1" width="10.8518518518519" style="1" customWidth="1"/>
    <col min="2" max="2" width="18.5740740740741" style="1" customWidth="1"/>
    <col min="3" max="3" width="8.66666666666667" style="1" customWidth="1"/>
    <col min="4" max="4" width="8.77777777777778" style="1" customWidth="1"/>
    <col min="5" max="5" width="9.71296296296296" style="1" customWidth="1"/>
    <col min="6" max="6" width="10.1481481481481" style="1" customWidth="1"/>
    <col min="7" max="7" width="9.14814814814815" style="1" hidden="1" customWidth="1"/>
    <col min="8" max="8" width="12.4259259259259" style="1" customWidth="1"/>
    <col min="9" max="9" width="13.3333333333333" style="1" customWidth="1"/>
    <col min="10" max="10" width="9.28703703703704" style="1" customWidth="1"/>
    <col min="11" max="12" width="7.14814814814815" style="1" customWidth="1"/>
    <col min="13" max="13" width="9.42592592592593" style="1" customWidth="1"/>
    <col min="14" max="14" width="7.14814814814815" style="1" customWidth="1"/>
    <col min="15" max="15" width="8.14814814814815" style="1" customWidth="1"/>
    <col min="16" max="16" width="11.287037037037" style="1" customWidth="1"/>
    <col min="17" max="17" width="9.14814814814815" style="1" hidden="1" customWidth="1"/>
    <col min="18" max="18" width="10.712962962963" style="1" customWidth="1"/>
    <col min="19" max="20" width="9.14814814814815" style="1" customWidth="1"/>
  </cols>
  <sheetData>
    <row r="1" s="1" customFormat="1" ht="21" customHeight="1" spans="1:19">
      <c r="A1" s="2" t="s">
        <v>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="1" customFormat="1" ht="38.25" customHeight="1" spans="1:19">
      <c r="A2" s="4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1" customHeight="1" spans="1:19">
      <c r="A3" s="5" t="s">
        <v>2</v>
      </c>
      <c r="B3" s="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6"/>
      <c r="R3" s="15"/>
      <c r="S3" s="15" t="s">
        <v>3</v>
      </c>
    </row>
    <row r="4" s="1" customFormat="1" ht="21" customHeight="1" spans="1:19">
      <c r="A4" s="9" t="s">
        <v>58</v>
      </c>
      <c r="B4" s="8" t="s">
        <v>59</v>
      </c>
      <c r="C4" s="8" t="s">
        <v>60</v>
      </c>
      <c r="D4" s="8" t="s">
        <v>61</v>
      </c>
      <c r="E4" s="34"/>
      <c r="F4" s="34"/>
      <c r="G4" s="34"/>
      <c r="H4" s="34"/>
      <c r="I4" s="34"/>
      <c r="J4" s="34"/>
      <c r="K4" s="34"/>
      <c r="L4" s="34"/>
      <c r="M4" s="34"/>
      <c r="N4" s="8" t="s">
        <v>51</v>
      </c>
      <c r="O4" s="34"/>
      <c r="P4" s="34"/>
      <c r="Q4" s="34"/>
      <c r="R4" s="34"/>
      <c r="S4" s="34"/>
    </row>
    <row r="5" s="1" customFormat="1" ht="43.5" customHeight="1" spans="1:19">
      <c r="A5" s="9"/>
      <c r="B5" s="8"/>
      <c r="C5" s="8"/>
      <c r="D5" s="8" t="s">
        <v>62</v>
      </c>
      <c r="E5" s="9" t="s">
        <v>63</v>
      </c>
      <c r="F5" s="9" t="s">
        <v>64</v>
      </c>
      <c r="G5" s="9" t="s">
        <v>65</v>
      </c>
      <c r="H5" s="9" t="s">
        <v>66</v>
      </c>
      <c r="I5" s="9" t="s">
        <v>67</v>
      </c>
      <c r="J5" s="9" t="s">
        <v>68</v>
      </c>
      <c r="K5" s="9" t="s">
        <v>69</v>
      </c>
      <c r="L5" s="9" t="s">
        <v>70</v>
      </c>
      <c r="M5" s="9" t="s">
        <v>71</v>
      </c>
      <c r="N5" s="9" t="s">
        <v>62</v>
      </c>
      <c r="O5" s="9" t="s">
        <v>63</v>
      </c>
      <c r="P5" s="9" t="s">
        <v>64</v>
      </c>
      <c r="Q5" s="9" t="s">
        <v>65</v>
      </c>
      <c r="R5" s="9" t="s">
        <v>66</v>
      </c>
      <c r="S5" s="9" t="s">
        <v>72</v>
      </c>
    </row>
    <row r="6" s="1" customFormat="1" ht="30.75" customHeight="1" spans="1:19">
      <c r="A6" s="10" t="s">
        <v>73</v>
      </c>
      <c r="B6" s="10" t="s">
        <v>60</v>
      </c>
      <c r="C6" s="35">
        <f>D6+N6</f>
        <v>244017.875377</v>
      </c>
      <c r="D6" s="35">
        <f>E6+F6+G6+H6+I6+J6+K6+L6+M6</f>
        <v>244017.875377</v>
      </c>
      <c r="E6" s="11">
        <v>4068.638275</v>
      </c>
      <c r="F6" s="11"/>
      <c r="G6" s="36"/>
      <c r="H6" s="11"/>
      <c r="I6" s="11">
        <v>239949.237102</v>
      </c>
      <c r="J6" s="11"/>
      <c r="K6" s="11"/>
      <c r="L6" s="11"/>
      <c r="M6" s="11"/>
      <c r="N6" s="11"/>
      <c r="O6" s="11"/>
      <c r="P6" s="11"/>
      <c r="Q6" s="36"/>
      <c r="R6" s="11"/>
      <c r="S6" s="11"/>
    </row>
    <row r="7" s="1" customFormat="1" ht="30.75" customHeight="1" spans="1:19">
      <c r="A7" s="12" t="s">
        <v>74</v>
      </c>
      <c r="B7" s="12" t="s">
        <v>75</v>
      </c>
      <c r="C7" s="37">
        <f>D7+N7</f>
        <v>244017.875377</v>
      </c>
      <c r="D7" s="37">
        <f>E7+F7+G7+H7+I7+J7+K7+L7+M7</f>
        <v>244017.875377</v>
      </c>
      <c r="E7" s="13">
        <v>4068.638275</v>
      </c>
      <c r="F7" s="13"/>
      <c r="G7" s="33"/>
      <c r="H7" s="13"/>
      <c r="I7" s="13">
        <v>239949.237102</v>
      </c>
      <c r="J7" s="13"/>
      <c r="K7" s="13"/>
      <c r="L7" s="13"/>
      <c r="M7" s="13"/>
      <c r="N7" s="13"/>
      <c r="O7" s="13"/>
      <c r="P7" s="13"/>
      <c r="Q7" s="33"/>
      <c r="R7" s="13"/>
      <c r="S7" s="13"/>
    </row>
    <row r="8" s="1" customFormat="1" ht="30.75" customHeight="1" spans="1:19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="1" customFormat="1" ht="21" customHeight="1"/>
    <row r="10" s="1" customFormat="1" ht="21" customHeight="1" spans="1:19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="1" customFormat="1" ht="21" customHeight="1" spans="1:19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="1" customFormat="1" ht="21" customHeight="1" spans="1:19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="1" customFormat="1" ht="21" customHeight="1" spans="1:19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="1" customFormat="1" ht="21" customHeight="1" spans="1:19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</sheetData>
  <sheetProtection sheet="1"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rintOptions horizontalCentered="1"/>
  <pageMargins left="0.590551181102362" right="0.590551181102362" top="0.78740157480315" bottom="0.590551181102362" header="0" footer="0"/>
  <pageSetup paperSize="9" scale="78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zoomScaleSheetLayoutView="60" workbookViewId="0">
      <selection activeCell="J5" sqref="J5"/>
    </sheetView>
  </sheetViews>
  <sheetFormatPr defaultColWidth="8.88888888888889" defaultRowHeight="12.75" customHeight="1" outlineLevelCol="7"/>
  <cols>
    <col min="1" max="1" width="11.8518518518519" style="1" customWidth="1"/>
    <col min="2" max="2" width="30" style="1" customWidth="1"/>
    <col min="3" max="3" width="11.8518518518519" style="1" customWidth="1"/>
    <col min="4" max="4" width="15.8518518518519" style="1" customWidth="1"/>
    <col min="5" max="5" width="14.2222222222222" style="1" customWidth="1"/>
    <col min="6" max="8" width="10.2222222222222" style="1" customWidth="1"/>
    <col min="9" max="9" width="9.14814814814815" style="1" customWidth="1"/>
  </cols>
  <sheetData>
    <row r="1" s="1" customFormat="1" ht="21" customHeight="1" spans="1:1">
      <c r="A1" s="2" t="s">
        <v>76</v>
      </c>
    </row>
    <row r="2" s="1" customFormat="1" ht="33.75" customHeight="1" spans="1:8">
      <c r="A2" s="4" t="s">
        <v>77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16" t="s">
        <v>2</v>
      </c>
      <c r="H3" s="17" t="s">
        <v>3</v>
      </c>
    </row>
    <row r="4" s="1" customFormat="1" ht="36" customHeight="1" spans="1:8">
      <c r="A4" s="9" t="s">
        <v>78</v>
      </c>
      <c r="B4" s="9" t="s">
        <v>79</v>
      </c>
      <c r="C4" s="9" t="s">
        <v>60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</row>
    <row r="5" s="1" customFormat="1" ht="28.5" customHeight="1" spans="1:8">
      <c r="A5" s="18" t="s">
        <v>73</v>
      </c>
      <c r="B5" s="18" t="s">
        <v>60</v>
      </c>
      <c r="C5" s="11">
        <v>244017.875377</v>
      </c>
      <c r="D5" s="11">
        <v>27097.141931</v>
      </c>
      <c r="E5" s="11">
        <v>216920.733446</v>
      </c>
      <c r="F5" s="11"/>
      <c r="G5" s="11"/>
      <c r="H5" s="11"/>
    </row>
    <row r="6" s="1" customFormat="1" ht="28.5" customHeight="1" spans="1:8">
      <c r="A6" s="18" t="s">
        <v>85</v>
      </c>
      <c r="B6" s="18" t="s">
        <v>86</v>
      </c>
      <c r="C6" s="11">
        <v>5365.583611</v>
      </c>
      <c r="D6" s="11">
        <v>5364.503611</v>
      </c>
      <c r="E6" s="11">
        <v>1.08</v>
      </c>
      <c r="F6" s="11"/>
      <c r="G6" s="11"/>
      <c r="H6" s="11"/>
    </row>
    <row r="7" s="1" customFormat="1" ht="28.5" customHeight="1" spans="1:8">
      <c r="A7" s="18" t="s">
        <v>87</v>
      </c>
      <c r="B7" s="18" t="s">
        <v>88</v>
      </c>
      <c r="C7" s="11">
        <v>5364.503611</v>
      </c>
      <c r="D7" s="11">
        <v>5364.503611</v>
      </c>
      <c r="E7" s="11"/>
      <c r="F7" s="11"/>
      <c r="G7" s="11"/>
      <c r="H7" s="11"/>
    </row>
    <row r="8" s="1" customFormat="1" ht="28.5" customHeight="1" spans="1:8">
      <c r="A8" s="19" t="s">
        <v>89</v>
      </c>
      <c r="B8" s="19" t="s">
        <v>90</v>
      </c>
      <c r="C8" s="13">
        <v>2159.89236</v>
      </c>
      <c r="D8" s="13">
        <v>2159.89236</v>
      </c>
      <c r="E8" s="13"/>
      <c r="F8" s="13"/>
      <c r="G8" s="13"/>
      <c r="H8" s="13"/>
    </row>
    <row r="9" s="1" customFormat="1" ht="28.5" customHeight="1" spans="1:8">
      <c r="A9" s="19" t="s">
        <v>91</v>
      </c>
      <c r="B9" s="19" t="s">
        <v>92</v>
      </c>
      <c r="C9" s="13">
        <v>2136.407501</v>
      </c>
      <c r="D9" s="13">
        <v>2136.407501</v>
      </c>
      <c r="E9" s="13"/>
      <c r="F9" s="13"/>
      <c r="G9" s="13"/>
      <c r="H9" s="13"/>
    </row>
    <row r="10" s="1" customFormat="1" ht="28.5" customHeight="1" spans="1:8">
      <c r="A10" s="19" t="s">
        <v>93</v>
      </c>
      <c r="B10" s="19" t="s">
        <v>94</v>
      </c>
      <c r="C10" s="13">
        <v>1068.20375</v>
      </c>
      <c r="D10" s="13">
        <v>1068.20375</v>
      </c>
      <c r="E10" s="13"/>
      <c r="F10" s="13"/>
      <c r="G10" s="13"/>
      <c r="H10" s="13"/>
    </row>
    <row r="11" s="1" customFormat="1" ht="28.5" customHeight="1" spans="1:8">
      <c r="A11" s="18" t="s">
        <v>95</v>
      </c>
      <c r="B11" s="18" t="s">
        <v>96</v>
      </c>
      <c r="C11" s="11">
        <v>1.08</v>
      </c>
      <c r="D11" s="11"/>
      <c r="E11" s="11">
        <v>1.08</v>
      </c>
      <c r="F11" s="11"/>
      <c r="G11" s="11"/>
      <c r="H11" s="11"/>
    </row>
    <row r="12" s="1" customFormat="1" ht="28.5" customHeight="1" spans="1:8">
      <c r="A12" s="19" t="s">
        <v>97</v>
      </c>
      <c r="B12" s="19" t="s">
        <v>98</v>
      </c>
      <c r="C12" s="13">
        <v>1.08</v>
      </c>
      <c r="D12" s="13"/>
      <c r="E12" s="13">
        <v>1.08</v>
      </c>
      <c r="F12" s="13"/>
      <c r="G12" s="13"/>
      <c r="H12" s="13"/>
    </row>
    <row r="13" s="1" customFormat="1" ht="28.5" customHeight="1" spans="1:8">
      <c r="A13" s="18" t="s">
        <v>99</v>
      </c>
      <c r="B13" s="18" t="s">
        <v>100</v>
      </c>
      <c r="C13" s="11">
        <v>236625.474716</v>
      </c>
      <c r="D13" s="11">
        <v>19705.82127</v>
      </c>
      <c r="E13" s="11">
        <v>216919.653446</v>
      </c>
      <c r="F13" s="11"/>
      <c r="G13" s="11"/>
      <c r="H13" s="11"/>
    </row>
    <row r="14" s="1" customFormat="1" ht="28.5" customHeight="1" spans="1:8">
      <c r="A14" s="18" t="s">
        <v>101</v>
      </c>
      <c r="B14" s="18" t="s">
        <v>102</v>
      </c>
      <c r="C14" s="11">
        <v>233451.390117</v>
      </c>
      <c r="D14" s="11">
        <v>17568.736671</v>
      </c>
      <c r="E14" s="11">
        <v>215882.653446</v>
      </c>
      <c r="F14" s="11"/>
      <c r="G14" s="11"/>
      <c r="H14" s="11"/>
    </row>
    <row r="15" s="1" customFormat="1" ht="28.5" customHeight="1" spans="1:8">
      <c r="A15" s="19" t="s">
        <v>103</v>
      </c>
      <c r="B15" s="19" t="s">
        <v>104</v>
      </c>
      <c r="C15" s="13">
        <v>233451.390117</v>
      </c>
      <c r="D15" s="13">
        <v>17568.736671</v>
      </c>
      <c r="E15" s="13">
        <v>215882.653446</v>
      </c>
      <c r="F15" s="13"/>
      <c r="G15" s="13"/>
      <c r="H15" s="13"/>
    </row>
    <row r="16" s="1" customFormat="1" ht="28.5" customHeight="1" spans="1:8">
      <c r="A16" s="18" t="s">
        <v>105</v>
      </c>
      <c r="B16" s="18" t="s">
        <v>106</v>
      </c>
      <c r="C16" s="11">
        <v>167</v>
      </c>
      <c r="D16" s="11"/>
      <c r="E16" s="11">
        <v>167</v>
      </c>
      <c r="F16" s="11"/>
      <c r="G16" s="11"/>
      <c r="H16" s="11"/>
    </row>
    <row r="17" s="1" customFormat="1" ht="28.5" customHeight="1" spans="1:8">
      <c r="A17" s="19" t="s">
        <v>107</v>
      </c>
      <c r="B17" s="19" t="s">
        <v>108</v>
      </c>
      <c r="C17" s="13">
        <v>43</v>
      </c>
      <c r="D17" s="13"/>
      <c r="E17" s="13">
        <v>43</v>
      </c>
      <c r="F17" s="13"/>
      <c r="G17" s="13"/>
      <c r="H17" s="13"/>
    </row>
    <row r="18" s="1" customFormat="1" ht="28.5" customHeight="1" spans="1:8">
      <c r="A18" s="19" t="s">
        <v>109</v>
      </c>
      <c r="B18" s="19" t="s">
        <v>110</v>
      </c>
      <c r="C18" s="13">
        <v>124</v>
      </c>
      <c r="D18" s="13"/>
      <c r="E18" s="13">
        <v>124</v>
      </c>
      <c r="F18" s="13"/>
      <c r="G18" s="13"/>
      <c r="H18" s="13"/>
    </row>
    <row r="19" s="1" customFormat="1" ht="28.5" customHeight="1" spans="1:8">
      <c r="A19" s="18" t="s">
        <v>111</v>
      </c>
      <c r="B19" s="18" t="s">
        <v>112</v>
      </c>
      <c r="C19" s="11">
        <v>2137.084599</v>
      </c>
      <c r="D19" s="11">
        <v>2137.084599</v>
      </c>
      <c r="E19" s="11"/>
      <c r="F19" s="11"/>
      <c r="G19" s="11"/>
      <c r="H19" s="11"/>
    </row>
    <row r="20" s="1" customFormat="1" ht="28.5" customHeight="1" spans="1:8">
      <c r="A20" s="19" t="s">
        <v>113</v>
      </c>
      <c r="B20" s="19" t="s">
        <v>114</v>
      </c>
      <c r="C20" s="13">
        <v>1444.062077</v>
      </c>
      <c r="D20" s="13">
        <v>1444.062077</v>
      </c>
      <c r="E20" s="13"/>
      <c r="F20" s="13"/>
      <c r="G20" s="13"/>
      <c r="H20" s="13"/>
    </row>
    <row r="21" s="1" customFormat="1" ht="28.5" customHeight="1" spans="1:8">
      <c r="A21" s="19" t="s">
        <v>115</v>
      </c>
      <c r="B21" s="19" t="s">
        <v>116</v>
      </c>
      <c r="C21" s="13">
        <v>693.022522</v>
      </c>
      <c r="D21" s="13">
        <v>693.022522</v>
      </c>
      <c r="E21" s="13"/>
      <c r="F21" s="13"/>
      <c r="G21" s="13"/>
      <c r="H21" s="13"/>
    </row>
    <row r="22" s="1" customFormat="1" ht="28.5" customHeight="1" spans="1:8">
      <c r="A22" s="18" t="s">
        <v>117</v>
      </c>
      <c r="B22" s="18" t="s">
        <v>118</v>
      </c>
      <c r="C22" s="11">
        <v>870</v>
      </c>
      <c r="D22" s="11"/>
      <c r="E22" s="11">
        <v>870</v>
      </c>
      <c r="F22" s="11"/>
      <c r="G22" s="11"/>
      <c r="H22" s="11"/>
    </row>
    <row r="23" s="1" customFormat="1" ht="28.5" customHeight="1" spans="1:8">
      <c r="A23" s="19" t="s">
        <v>119</v>
      </c>
      <c r="B23" s="19" t="s">
        <v>120</v>
      </c>
      <c r="C23" s="13">
        <v>870</v>
      </c>
      <c r="D23" s="13"/>
      <c r="E23" s="13">
        <v>870</v>
      </c>
      <c r="F23" s="13"/>
      <c r="G23" s="13"/>
      <c r="H23" s="13"/>
    </row>
    <row r="24" s="1" customFormat="1" ht="28.5" customHeight="1" spans="1:8">
      <c r="A24" s="18" t="s">
        <v>121</v>
      </c>
      <c r="B24" s="18" t="s">
        <v>122</v>
      </c>
      <c r="C24" s="11">
        <v>2026.81705</v>
      </c>
      <c r="D24" s="11">
        <v>2026.81705</v>
      </c>
      <c r="E24" s="11"/>
      <c r="F24" s="11"/>
      <c r="G24" s="11"/>
      <c r="H24" s="11"/>
    </row>
    <row r="25" s="1" customFormat="1" ht="28.5" customHeight="1" spans="1:8">
      <c r="A25" s="18" t="s">
        <v>123</v>
      </c>
      <c r="B25" s="18" t="s">
        <v>124</v>
      </c>
      <c r="C25" s="11">
        <v>2026.81705</v>
      </c>
      <c r="D25" s="11">
        <v>2026.81705</v>
      </c>
      <c r="E25" s="11"/>
      <c r="F25" s="11"/>
      <c r="G25" s="11"/>
      <c r="H25" s="11"/>
    </row>
    <row r="26" s="1" customFormat="1" ht="28.5" customHeight="1" spans="1:8">
      <c r="A26" s="19" t="s">
        <v>125</v>
      </c>
      <c r="B26" s="19" t="s">
        <v>126</v>
      </c>
      <c r="C26" s="13">
        <v>2026.81705</v>
      </c>
      <c r="D26" s="13">
        <v>2026.81705</v>
      </c>
      <c r="E26" s="13"/>
      <c r="F26" s="13"/>
      <c r="G26" s="13"/>
      <c r="H26" s="13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2:H2"/>
  </mergeCells>
  <printOptions horizontalCentered="1"/>
  <pageMargins left="0.393055555555556" right="0.393055555555556" top="0.590277777777778" bottom="0.590277777777778" header="0" footer="0"/>
  <pageSetup paperSize="9" scale="85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zoomScaleSheetLayoutView="60" workbookViewId="0">
      <selection activeCell="A1" sqref="A1"/>
    </sheetView>
  </sheetViews>
  <sheetFormatPr defaultColWidth="8.88888888888889" defaultRowHeight="12.75" customHeight="1" outlineLevelCol="3"/>
  <cols>
    <col min="1" max="1" width="34.287037037037" style="1" customWidth="1"/>
    <col min="2" max="2" width="32" style="1" customWidth="1"/>
    <col min="3" max="3" width="34.287037037037" style="1" customWidth="1"/>
    <col min="4" max="4" width="21.4259259259259" style="1" customWidth="1"/>
    <col min="5" max="5" width="9.14814814814815" style="1" customWidth="1"/>
  </cols>
  <sheetData>
    <row r="1" s="1" customFormat="1" ht="15" customHeight="1" spans="1:4">
      <c r="A1" s="2" t="s">
        <v>127</v>
      </c>
      <c r="B1" s="23"/>
      <c r="C1" s="23"/>
      <c r="D1" s="23"/>
    </row>
    <row r="2" s="1" customFormat="1" ht="22.5" customHeight="1" spans="1:4">
      <c r="A2" s="4" t="s">
        <v>128</v>
      </c>
      <c r="B2" s="24"/>
      <c r="C2" s="24"/>
      <c r="D2" s="24"/>
    </row>
    <row r="3" s="1" customFormat="1" ht="15" customHeight="1" spans="1:4">
      <c r="A3" s="25" t="s">
        <v>129</v>
      </c>
      <c r="C3" s="23"/>
      <c r="D3" s="17" t="s">
        <v>3</v>
      </c>
    </row>
    <row r="4" s="1" customFormat="1" ht="14.25" customHeight="1" spans="1:4">
      <c r="A4" s="26" t="s">
        <v>4</v>
      </c>
      <c r="B4" s="26"/>
      <c r="C4" s="26" t="s">
        <v>5</v>
      </c>
      <c r="D4" s="26"/>
    </row>
    <row r="5" s="1" customFormat="1" ht="14.25" customHeight="1" spans="1:4">
      <c r="A5" s="26" t="s">
        <v>130</v>
      </c>
      <c r="B5" s="26" t="s">
        <v>7</v>
      </c>
      <c r="C5" s="26" t="s">
        <v>130</v>
      </c>
      <c r="D5" s="26" t="s">
        <v>7</v>
      </c>
    </row>
    <row r="6" s="1" customFormat="1" ht="14.25" customHeight="1" spans="1:4">
      <c r="A6" s="27" t="s">
        <v>131</v>
      </c>
      <c r="B6" s="28">
        <f>B7+B14+B17</f>
        <v>4068.638275</v>
      </c>
      <c r="C6" s="27" t="s">
        <v>132</v>
      </c>
      <c r="D6" s="28">
        <f>D7+D8+D9+D10+D11+D12+D13+D14+D15+D16+D17+D18+D19+D20+D21+D22+D23+D24+D25+D26+D27+D28+D29+D30</f>
        <v>4068.638275</v>
      </c>
    </row>
    <row r="7" s="1" customFormat="1" ht="14.25" customHeight="1" spans="1:4">
      <c r="A7" s="27" t="s">
        <v>133</v>
      </c>
      <c r="B7" s="28">
        <v>4068.638275</v>
      </c>
      <c r="C7" s="27" t="s">
        <v>134</v>
      </c>
      <c r="D7" s="28"/>
    </row>
    <row r="8" s="1" customFormat="1" ht="14.25" customHeight="1" spans="1:4">
      <c r="A8" s="27" t="s">
        <v>10</v>
      </c>
      <c r="B8" s="29">
        <v>1801.638275</v>
      </c>
      <c r="C8" s="27" t="s">
        <v>135</v>
      </c>
      <c r="D8" s="28"/>
    </row>
    <row r="9" s="1" customFormat="1" ht="14.25" customHeight="1" spans="1:4">
      <c r="A9" s="27" t="s">
        <v>12</v>
      </c>
      <c r="B9" s="28"/>
      <c r="C9" s="27" t="s">
        <v>136</v>
      </c>
      <c r="D9" s="28"/>
    </row>
    <row r="10" s="1" customFormat="1" ht="14.25" customHeight="1" spans="1:4">
      <c r="A10" s="27" t="s">
        <v>14</v>
      </c>
      <c r="B10" s="28"/>
      <c r="C10" s="27" t="s">
        <v>137</v>
      </c>
      <c r="D10" s="28"/>
    </row>
    <row r="11" s="1" customFormat="1" ht="14.25" customHeight="1" spans="1:4">
      <c r="A11" s="27" t="s">
        <v>16</v>
      </c>
      <c r="B11" s="28">
        <v>680</v>
      </c>
      <c r="C11" s="27" t="s">
        <v>138</v>
      </c>
      <c r="D11" s="28"/>
    </row>
    <row r="12" s="1" customFormat="1" ht="14.25" customHeight="1" spans="1:4">
      <c r="A12" s="27" t="s">
        <v>18</v>
      </c>
      <c r="B12" s="28"/>
      <c r="C12" s="27" t="s">
        <v>139</v>
      </c>
      <c r="D12" s="28">
        <v>126.85076</v>
      </c>
    </row>
    <row r="13" s="1" customFormat="1" ht="14.25" customHeight="1" spans="1:4">
      <c r="A13" s="27" t="s">
        <v>20</v>
      </c>
      <c r="B13" s="28">
        <v>1587</v>
      </c>
      <c r="C13" s="27" t="s">
        <v>140</v>
      </c>
      <c r="D13" s="28">
        <v>3941.787515</v>
      </c>
    </row>
    <row r="14" s="1" customFormat="1" ht="14.25" customHeight="1" spans="1:4">
      <c r="A14" s="27" t="s">
        <v>141</v>
      </c>
      <c r="B14" s="28"/>
      <c r="C14" s="27" t="s">
        <v>142</v>
      </c>
      <c r="D14" s="28"/>
    </row>
    <row r="15" s="1" customFormat="1" ht="14.25" customHeight="1" spans="1:4">
      <c r="A15" s="27" t="s">
        <v>24</v>
      </c>
      <c r="B15" s="28"/>
      <c r="C15" s="27" t="s">
        <v>143</v>
      </c>
      <c r="D15" s="28"/>
    </row>
    <row r="16" s="1" customFormat="1" ht="14.25" customHeight="1" spans="1:4">
      <c r="A16" s="27" t="s">
        <v>26</v>
      </c>
      <c r="B16" s="28"/>
      <c r="C16" s="27" t="s">
        <v>144</v>
      </c>
      <c r="D16" s="28"/>
    </row>
    <row r="17" s="1" customFormat="1" ht="14.25" customHeight="1" spans="1:4">
      <c r="A17" s="27" t="s">
        <v>145</v>
      </c>
      <c r="B17" s="28"/>
      <c r="C17" s="27" t="s">
        <v>146</v>
      </c>
      <c r="D17" s="28"/>
    </row>
    <row r="18" s="1" customFormat="1" ht="14.25" customHeight="1" spans="1:4">
      <c r="A18" s="27" t="s">
        <v>147</v>
      </c>
      <c r="B18" s="28"/>
      <c r="C18" s="27" t="s">
        <v>148</v>
      </c>
      <c r="D18" s="28"/>
    </row>
    <row r="19" s="1" customFormat="1" ht="14.25" customHeight="1" spans="1:4">
      <c r="A19" s="27" t="s">
        <v>133</v>
      </c>
      <c r="B19" s="28"/>
      <c r="C19" s="27" t="s">
        <v>149</v>
      </c>
      <c r="D19" s="28"/>
    </row>
    <row r="20" s="1" customFormat="1" ht="14.25" customHeight="1" spans="1:4">
      <c r="A20" s="27" t="s">
        <v>141</v>
      </c>
      <c r="B20" s="28"/>
      <c r="C20" s="27" t="s">
        <v>150</v>
      </c>
      <c r="D20" s="28"/>
    </row>
    <row r="21" s="1" customFormat="1" ht="14.25" customHeight="1" spans="1:4">
      <c r="A21" s="27" t="s">
        <v>145</v>
      </c>
      <c r="B21" s="28"/>
      <c r="C21" s="27" t="s">
        <v>151</v>
      </c>
      <c r="D21" s="28"/>
    </row>
    <row r="22" s="1" customFormat="1" ht="14.25" customHeight="1" spans="1:4">
      <c r="A22" s="27"/>
      <c r="B22" s="30"/>
      <c r="C22" s="27" t="s">
        <v>152</v>
      </c>
      <c r="D22" s="28"/>
    </row>
    <row r="23" s="1" customFormat="1" ht="14.25" customHeight="1" spans="1:4">
      <c r="A23" s="27"/>
      <c r="B23" s="30"/>
      <c r="C23" s="27" t="s">
        <v>153</v>
      </c>
      <c r="D23" s="28"/>
    </row>
    <row r="24" s="1" customFormat="1" ht="14.25" customHeight="1" spans="1:4">
      <c r="A24" s="27"/>
      <c r="B24" s="30"/>
      <c r="C24" s="27" t="s">
        <v>154</v>
      </c>
      <c r="D24" s="28"/>
    </row>
    <row r="25" s="1" customFormat="1" ht="14.25" customHeight="1" spans="1:4">
      <c r="A25" s="27"/>
      <c r="B25" s="30"/>
      <c r="C25" s="27" t="s">
        <v>155</v>
      </c>
      <c r="D25" s="28"/>
    </row>
    <row r="26" s="1" customFormat="1" ht="14.25" customHeight="1" spans="1:4">
      <c r="A26" s="27"/>
      <c r="B26" s="30"/>
      <c r="C26" s="27" t="s">
        <v>156</v>
      </c>
      <c r="D26" s="28"/>
    </row>
    <row r="27" s="1" customFormat="1" ht="14.25" customHeight="1" spans="1:4">
      <c r="A27" s="27"/>
      <c r="B27" s="30"/>
      <c r="C27" s="27" t="s">
        <v>157</v>
      </c>
      <c r="D27" s="28"/>
    </row>
    <row r="28" s="1" customFormat="1" ht="14.25" customHeight="1" spans="1:4">
      <c r="A28" s="27"/>
      <c r="B28" s="30"/>
      <c r="C28" s="27" t="s">
        <v>158</v>
      </c>
      <c r="D28" s="28"/>
    </row>
    <row r="29" s="1" customFormat="1" ht="14.25" customHeight="1" spans="1:4">
      <c r="A29" s="27"/>
      <c r="B29" s="30"/>
      <c r="C29" s="27" t="s">
        <v>159</v>
      </c>
      <c r="D29" s="28"/>
    </row>
    <row r="30" s="1" customFormat="1" ht="14.25" customHeight="1" spans="1:4">
      <c r="A30" s="27"/>
      <c r="B30" s="30"/>
      <c r="C30" s="27" t="s">
        <v>160</v>
      </c>
      <c r="D30" s="30"/>
    </row>
    <row r="31" s="1" customFormat="1" ht="14.25" customHeight="1" spans="1:4">
      <c r="A31" s="27"/>
      <c r="B31" s="30"/>
      <c r="C31" s="27"/>
      <c r="D31" s="28"/>
    </row>
    <row r="32" s="1" customFormat="1" ht="14.25" customHeight="1" spans="1:4">
      <c r="A32" s="27"/>
      <c r="B32" s="30"/>
      <c r="C32" s="27" t="s">
        <v>161</v>
      </c>
      <c r="D32" s="28"/>
    </row>
    <row r="33" s="1" customFormat="1" ht="14.25" customHeight="1" spans="1:4">
      <c r="A33" s="27"/>
      <c r="B33" s="30"/>
      <c r="C33" s="27"/>
      <c r="D33" s="30"/>
    </row>
    <row r="34" s="1" customFormat="1" ht="14.25" customHeight="1" spans="1:4">
      <c r="A34" s="31" t="s">
        <v>162</v>
      </c>
      <c r="B34" s="32">
        <f>B6+B18</f>
        <v>4068.638275</v>
      </c>
      <c r="C34" s="31" t="s">
        <v>163</v>
      </c>
      <c r="D34" s="32">
        <f>D6</f>
        <v>4068.638275</v>
      </c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zoomScaleSheetLayoutView="60" workbookViewId="0">
      <selection activeCell="A1" sqref="A1"/>
    </sheetView>
  </sheetViews>
  <sheetFormatPr defaultColWidth="8.88888888888889" defaultRowHeight="12.75" customHeight="1" outlineLevelCol="7"/>
  <cols>
    <col min="1" max="1" width="17.1481481481481" style="1" customWidth="1"/>
    <col min="2" max="2" width="21.5555555555556" style="1" customWidth="1"/>
    <col min="3" max="3" width="19.5740740740741" style="1" customWidth="1"/>
    <col min="4" max="4" width="16.1481481481481" style="1" customWidth="1"/>
    <col min="5" max="5" width="17.4259259259259" style="1" customWidth="1"/>
    <col min="6" max="6" width="17.287037037037" style="1" customWidth="1"/>
    <col min="7" max="7" width="17.8518518518519" style="1" customWidth="1"/>
    <col min="8" max="9" width="9.14814814814815" style="1" customWidth="1"/>
  </cols>
  <sheetData>
    <row r="1" s="1" customFormat="1" ht="21" customHeight="1" spans="1:8">
      <c r="A1" s="2" t="s">
        <v>164</v>
      </c>
      <c r="B1" s="20"/>
      <c r="C1" s="3"/>
      <c r="D1" s="3"/>
      <c r="E1" s="3"/>
      <c r="F1" s="3"/>
      <c r="G1" s="3"/>
      <c r="H1" s="3"/>
    </row>
    <row r="2" s="1" customFormat="1" ht="37.5" customHeight="1" spans="1:8">
      <c r="A2" s="4" t="s">
        <v>165</v>
      </c>
      <c r="B2" s="21"/>
      <c r="C2" s="4"/>
      <c r="D2" s="4"/>
      <c r="E2" s="4"/>
      <c r="F2" s="4"/>
      <c r="G2" s="4"/>
      <c r="H2" s="3"/>
    </row>
    <row r="3" s="1" customFormat="1" ht="21" customHeight="1" spans="1:8">
      <c r="A3" s="16" t="s">
        <v>2</v>
      </c>
      <c r="B3" s="22"/>
      <c r="C3" s="3"/>
      <c r="D3" s="3"/>
      <c r="E3" s="3"/>
      <c r="F3" s="3"/>
      <c r="G3" s="17" t="s">
        <v>3</v>
      </c>
      <c r="H3" s="3"/>
    </row>
    <row r="4" s="1" customFormat="1" ht="21" customHeight="1" spans="1:8">
      <c r="A4" s="8" t="s">
        <v>78</v>
      </c>
      <c r="B4" s="9" t="s">
        <v>79</v>
      </c>
      <c r="C4" s="8" t="s">
        <v>60</v>
      </c>
      <c r="D4" s="8" t="s">
        <v>80</v>
      </c>
      <c r="E4" s="8"/>
      <c r="F4" s="8"/>
      <c r="G4" s="8" t="s">
        <v>81</v>
      </c>
      <c r="H4" s="3"/>
    </row>
    <row r="5" s="1" customFormat="1" ht="21" customHeight="1" spans="1:8">
      <c r="A5" s="8"/>
      <c r="B5" s="9"/>
      <c r="C5" s="8"/>
      <c r="D5" s="8" t="s">
        <v>62</v>
      </c>
      <c r="E5" s="8" t="s">
        <v>166</v>
      </c>
      <c r="F5" s="8" t="s">
        <v>167</v>
      </c>
      <c r="G5" s="8"/>
      <c r="H5" s="3"/>
    </row>
    <row r="6" s="1" customFormat="1" ht="30.75" customHeight="1" spans="1:8">
      <c r="A6" s="10" t="s">
        <v>73</v>
      </c>
      <c r="B6" s="10" t="s">
        <v>60</v>
      </c>
      <c r="C6" s="11">
        <v>4068.638275</v>
      </c>
      <c r="D6" s="11">
        <v>1811.558275</v>
      </c>
      <c r="E6" s="11">
        <v>1811.558275</v>
      </c>
      <c r="F6" s="11"/>
      <c r="G6" s="11">
        <v>2257.08</v>
      </c>
      <c r="H6" s="3"/>
    </row>
    <row r="7" s="1" customFormat="1" ht="30.75" customHeight="1" spans="1:8">
      <c r="A7" s="10" t="s">
        <v>85</v>
      </c>
      <c r="B7" s="10" t="s">
        <v>86</v>
      </c>
      <c r="C7" s="11">
        <v>126.85076</v>
      </c>
      <c r="D7" s="11">
        <v>125.77076</v>
      </c>
      <c r="E7" s="11">
        <v>125.77076</v>
      </c>
      <c r="F7" s="11"/>
      <c r="G7" s="11">
        <v>1.08</v>
      </c>
      <c r="H7" s="3"/>
    </row>
    <row r="8" s="1" customFormat="1" ht="30.75" customHeight="1" spans="1:8">
      <c r="A8" s="10" t="s">
        <v>87</v>
      </c>
      <c r="B8" s="10" t="s">
        <v>88</v>
      </c>
      <c r="C8" s="11">
        <v>125.77076</v>
      </c>
      <c r="D8" s="11">
        <v>125.77076</v>
      </c>
      <c r="E8" s="11">
        <v>125.77076</v>
      </c>
      <c r="F8" s="11"/>
      <c r="G8" s="11"/>
      <c r="H8" s="3"/>
    </row>
    <row r="9" s="1" customFormat="1" ht="30.75" customHeight="1" spans="1:8">
      <c r="A9" s="12" t="s">
        <v>89</v>
      </c>
      <c r="B9" s="12" t="s">
        <v>90</v>
      </c>
      <c r="C9" s="13">
        <v>125.77076</v>
      </c>
      <c r="D9" s="13">
        <v>125.77076</v>
      </c>
      <c r="E9" s="13">
        <v>125.77076</v>
      </c>
      <c r="F9" s="13"/>
      <c r="G9" s="13"/>
      <c r="H9" s="3"/>
    </row>
    <row r="10" s="1" customFormat="1" ht="30.75" customHeight="1" spans="1:8">
      <c r="A10" s="10" t="s">
        <v>95</v>
      </c>
      <c r="B10" s="10" t="s">
        <v>96</v>
      </c>
      <c r="C10" s="11">
        <v>1.08</v>
      </c>
      <c r="D10" s="11"/>
      <c r="E10" s="11"/>
      <c r="F10" s="11"/>
      <c r="G10" s="11">
        <v>1.08</v>
      </c>
      <c r="H10" s="3"/>
    </row>
    <row r="11" s="1" customFormat="1" ht="30.75" customHeight="1" spans="1:8">
      <c r="A11" s="12" t="s">
        <v>97</v>
      </c>
      <c r="B11" s="12" t="s">
        <v>98</v>
      </c>
      <c r="C11" s="13">
        <v>1.08</v>
      </c>
      <c r="D11" s="13"/>
      <c r="E11" s="13"/>
      <c r="F11" s="13"/>
      <c r="G11" s="13">
        <v>1.08</v>
      </c>
      <c r="H11" s="3"/>
    </row>
    <row r="12" s="1" customFormat="1" ht="30.75" customHeight="1" spans="1:7">
      <c r="A12" s="10" t="s">
        <v>99</v>
      </c>
      <c r="B12" s="10" t="s">
        <v>100</v>
      </c>
      <c r="C12" s="11">
        <v>3941.787515</v>
      </c>
      <c r="D12" s="11">
        <v>1685.787515</v>
      </c>
      <c r="E12" s="11">
        <v>1685.787515</v>
      </c>
      <c r="F12" s="11"/>
      <c r="G12" s="11">
        <v>2256</v>
      </c>
    </row>
    <row r="13" s="1" customFormat="1" ht="30.75" customHeight="1" spans="1:7">
      <c r="A13" s="10" t="s">
        <v>101</v>
      </c>
      <c r="B13" s="10" t="s">
        <v>102</v>
      </c>
      <c r="C13" s="11">
        <v>2896.387515</v>
      </c>
      <c r="D13" s="11">
        <v>1677.387515</v>
      </c>
      <c r="E13" s="11">
        <v>1677.387515</v>
      </c>
      <c r="F13" s="11"/>
      <c r="G13" s="11">
        <v>1219</v>
      </c>
    </row>
    <row r="14" s="1" customFormat="1" ht="30.75" customHeight="1" spans="1:7">
      <c r="A14" s="12" t="s">
        <v>103</v>
      </c>
      <c r="B14" s="12" t="s">
        <v>104</v>
      </c>
      <c r="C14" s="13">
        <v>2896.387515</v>
      </c>
      <c r="D14" s="13">
        <v>1677.387515</v>
      </c>
      <c r="E14" s="13">
        <v>1677.387515</v>
      </c>
      <c r="F14" s="13"/>
      <c r="G14" s="13">
        <v>1219</v>
      </c>
    </row>
    <row r="15" s="1" customFormat="1" ht="30.75" customHeight="1" spans="1:7">
      <c r="A15" s="10" t="s">
        <v>105</v>
      </c>
      <c r="B15" s="10" t="s">
        <v>106</v>
      </c>
      <c r="C15" s="11">
        <v>167</v>
      </c>
      <c r="D15" s="11"/>
      <c r="E15" s="11"/>
      <c r="F15" s="11"/>
      <c r="G15" s="11">
        <v>167</v>
      </c>
    </row>
    <row r="16" s="1" customFormat="1" ht="30.75" customHeight="1" spans="1:7">
      <c r="A16" s="12" t="s">
        <v>107</v>
      </c>
      <c r="B16" s="12" t="s">
        <v>108</v>
      </c>
      <c r="C16" s="13">
        <v>43</v>
      </c>
      <c r="D16" s="13"/>
      <c r="E16" s="13"/>
      <c r="F16" s="13"/>
      <c r="G16" s="13">
        <v>43</v>
      </c>
    </row>
    <row r="17" s="1" customFormat="1" ht="30.75" customHeight="1" spans="1:7">
      <c r="A17" s="12" t="s">
        <v>109</v>
      </c>
      <c r="B17" s="12" t="s">
        <v>110</v>
      </c>
      <c r="C17" s="13">
        <v>124</v>
      </c>
      <c r="D17" s="13"/>
      <c r="E17" s="13"/>
      <c r="F17" s="13"/>
      <c r="G17" s="13">
        <v>124</v>
      </c>
    </row>
    <row r="18" s="1" customFormat="1" ht="30.75" customHeight="1" spans="1:7">
      <c r="A18" s="10" t="s">
        <v>111</v>
      </c>
      <c r="B18" s="10" t="s">
        <v>112</v>
      </c>
      <c r="C18" s="11">
        <v>8.4</v>
      </c>
      <c r="D18" s="11">
        <v>8.4</v>
      </c>
      <c r="E18" s="11">
        <v>8.4</v>
      </c>
      <c r="F18" s="11"/>
      <c r="G18" s="11"/>
    </row>
    <row r="19" s="1" customFormat="1" ht="30.75" customHeight="1" spans="1:7">
      <c r="A19" s="12" t="s">
        <v>113</v>
      </c>
      <c r="B19" s="12" t="s">
        <v>114</v>
      </c>
      <c r="C19" s="13">
        <v>8.4</v>
      </c>
      <c r="D19" s="13">
        <v>8.4</v>
      </c>
      <c r="E19" s="13">
        <v>8.4</v>
      </c>
      <c r="F19" s="13"/>
      <c r="G19" s="13"/>
    </row>
    <row r="20" s="1" customFormat="1" ht="30.75" customHeight="1" spans="1:7">
      <c r="A20" s="10" t="s">
        <v>117</v>
      </c>
      <c r="B20" s="10" t="s">
        <v>118</v>
      </c>
      <c r="C20" s="11">
        <v>870</v>
      </c>
      <c r="D20" s="11"/>
      <c r="E20" s="11"/>
      <c r="F20" s="11"/>
      <c r="G20" s="11">
        <v>870</v>
      </c>
    </row>
    <row r="21" s="1" customFormat="1" ht="30.75" customHeight="1" spans="1:7">
      <c r="A21" s="12" t="s">
        <v>119</v>
      </c>
      <c r="B21" s="12" t="s">
        <v>120</v>
      </c>
      <c r="C21" s="13">
        <v>870</v>
      </c>
      <c r="D21" s="13"/>
      <c r="E21" s="13"/>
      <c r="F21" s="13"/>
      <c r="G21" s="13">
        <v>870</v>
      </c>
    </row>
  </sheetData>
  <sheetProtection sheet="1" formatCells="0" formatColumns="0" formatRows="0" insertRows="0" insertColumns="0" insertHyperlinks="0" deleteColumns="0" deleteRows="0" sort="0" autoFilter="0" pivotTables="0"/>
  <mergeCells count="10"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rintOptions horizontalCentered="1"/>
  <pageMargins left="0.590277777777778" right="0.590277777777778" top="0.196527777777778" bottom="0.196527777777778" header="0" footer="0"/>
  <pageSetup paperSize="9" scale="95" orientation="landscape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zoomScaleSheetLayoutView="60" workbookViewId="0">
      <selection activeCell="A1" sqref="A1"/>
    </sheetView>
  </sheetViews>
  <sheetFormatPr defaultColWidth="8.88888888888889" defaultRowHeight="12.75" customHeight="1" outlineLevelCol="6"/>
  <cols>
    <col min="1" max="1" width="21.4259259259259" style="1" customWidth="1"/>
    <col min="2" max="2" width="30" style="1" customWidth="1"/>
    <col min="3" max="3" width="19.5740740740741" style="1" customWidth="1"/>
    <col min="4" max="4" width="21.287037037037" style="1" customWidth="1"/>
    <col min="5" max="5" width="21.4259259259259" style="1" customWidth="1"/>
    <col min="6" max="8" width="9.14814814814815" style="1" customWidth="1"/>
  </cols>
  <sheetData>
    <row r="1" s="1" customFormat="1" ht="16.5" customHeight="1" spans="1:7">
      <c r="A1" s="2" t="s">
        <v>168</v>
      </c>
      <c r="B1" s="3"/>
      <c r="C1" s="3"/>
      <c r="D1" s="3"/>
      <c r="E1" s="3"/>
      <c r="F1" s="3"/>
      <c r="G1" s="3"/>
    </row>
    <row r="2" s="1" customFormat="1" ht="37.5" customHeight="1" spans="1:7">
      <c r="A2" s="4" t="s">
        <v>169</v>
      </c>
      <c r="B2" s="4"/>
      <c r="C2" s="4"/>
      <c r="D2" s="4"/>
      <c r="E2" s="4"/>
      <c r="F2" s="3"/>
      <c r="G2" s="3"/>
    </row>
    <row r="3" s="1" customFormat="1" ht="21" customHeight="1" spans="1:7">
      <c r="A3" s="16" t="s">
        <v>2</v>
      </c>
      <c r="C3" s="3"/>
      <c r="D3" s="3"/>
      <c r="E3" s="17" t="s">
        <v>3</v>
      </c>
      <c r="F3" s="3"/>
      <c r="G3" s="3"/>
    </row>
    <row r="4" s="1" customFormat="1" ht="21" customHeight="1" spans="1:7">
      <c r="A4" s="8" t="s">
        <v>170</v>
      </c>
      <c r="B4" s="8"/>
      <c r="C4" s="8" t="s">
        <v>171</v>
      </c>
      <c r="D4" s="8"/>
      <c r="E4" s="8"/>
      <c r="F4" s="3"/>
      <c r="G4" s="3"/>
    </row>
    <row r="5" s="1" customFormat="1" ht="21" customHeight="1" spans="1:7">
      <c r="A5" s="8" t="s">
        <v>78</v>
      </c>
      <c r="B5" s="8" t="s">
        <v>79</v>
      </c>
      <c r="C5" s="8" t="s">
        <v>60</v>
      </c>
      <c r="D5" s="8" t="s">
        <v>166</v>
      </c>
      <c r="E5" s="8" t="s">
        <v>167</v>
      </c>
      <c r="F5" s="3"/>
      <c r="G5" s="3"/>
    </row>
    <row r="6" s="1" customFormat="1" ht="21" customHeight="1" spans="1:7">
      <c r="A6" s="18" t="s">
        <v>73</v>
      </c>
      <c r="B6" s="18" t="s">
        <v>60</v>
      </c>
      <c r="C6" s="11">
        <v>1811.558275</v>
      </c>
      <c r="D6" s="11">
        <v>1811.558275</v>
      </c>
      <c r="E6" s="11"/>
      <c r="F6" s="3"/>
      <c r="G6" s="3"/>
    </row>
    <row r="7" s="1" customFormat="1" ht="21" customHeight="1" spans="1:7">
      <c r="A7" s="18" t="s">
        <v>172</v>
      </c>
      <c r="B7" s="18" t="s">
        <v>173</v>
      </c>
      <c r="C7" s="11">
        <v>1677.387515</v>
      </c>
      <c r="D7" s="11">
        <v>1677.387515</v>
      </c>
      <c r="E7" s="11"/>
      <c r="F7" s="3"/>
      <c r="G7" s="3"/>
    </row>
    <row r="8" s="1" customFormat="1" ht="21" customHeight="1" spans="1:5">
      <c r="A8" s="19" t="s">
        <v>174</v>
      </c>
      <c r="B8" s="19" t="s">
        <v>175</v>
      </c>
      <c r="C8" s="13">
        <v>1677.387515</v>
      </c>
      <c r="D8" s="13">
        <v>1677.387515</v>
      </c>
      <c r="E8" s="13"/>
    </row>
    <row r="9" s="1" customFormat="1" ht="21" customHeight="1" spans="1:5">
      <c r="A9" s="18" t="s">
        <v>176</v>
      </c>
      <c r="B9" s="18" t="s">
        <v>177</v>
      </c>
      <c r="C9" s="11">
        <v>134.17076</v>
      </c>
      <c r="D9" s="11">
        <v>134.17076</v>
      </c>
      <c r="E9" s="11"/>
    </row>
    <row r="10" s="1" customFormat="1" ht="21" customHeight="1" spans="1:5">
      <c r="A10" s="19" t="s">
        <v>178</v>
      </c>
      <c r="B10" s="19" t="s">
        <v>179</v>
      </c>
      <c r="C10" s="13">
        <v>125.77076</v>
      </c>
      <c r="D10" s="13">
        <v>125.77076</v>
      </c>
      <c r="E10" s="13"/>
    </row>
    <row r="11" s="1" customFormat="1" ht="21" customHeight="1" spans="1:5">
      <c r="A11" s="19" t="s">
        <v>180</v>
      </c>
      <c r="B11" s="19" t="s">
        <v>181</v>
      </c>
      <c r="C11" s="13">
        <v>8.4</v>
      </c>
      <c r="D11" s="13">
        <v>8.4</v>
      </c>
      <c r="E11" s="13"/>
    </row>
    <row r="12" s="1" customFormat="1" ht="14.4"/>
    <row r="13" s="1" customFormat="1" ht="21" customHeight="1" spans="1:7">
      <c r="A13" s="3"/>
      <c r="B13" s="3"/>
      <c r="C13" s="3"/>
      <c r="D13" s="3"/>
      <c r="E13" s="3"/>
      <c r="F13" s="3"/>
      <c r="G13" s="3"/>
    </row>
    <row r="14" s="1" customFormat="1" ht="21" customHeight="1" spans="1:7">
      <c r="A14" s="3"/>
      <c r="B14" s="3"/>
      <c r="C14" s="3"/>
      <c r="D14" s="3"/>
      <c r="E14" s="3"/>
      <c r="F14" s="3"/>
      <c r="G14" s="3"/>
    </row>
    <row r="15" s="1" customFormat="1" ht="21" customHeight="1" spans="1:7">
      <c r="A15" s="3"/>
      <c r="B15" s="3"/>
      <c r="C15" s="3"/>
      <c r="D15" s="3"/>
      <c r="E15" s="3"/>
      <c r="F15" s="3"/>
      <c r="G15" s="3"/>
    </row>
    <row r="16" s="1" customFormat="1" ht="21" customHeight="1" spans="1:7">
      <c r="A16" s="3"/>
      <c r="B16" s="3"/>
      <c r="C16" s="3"/>
      <c r="D16" s="3"/>
      <c r="E16" s="3"/>
      <c r="F16" s="3"/>
      <c r="G16" s="3"/>
    </row>
    <row r="17" s="1" customFormat="1" ht="21" customHeight="1" spans="1:7">
      <c r="A17" s="3"/>
      <c r="B17" s="3"/>
      <c r="C17" s="3"/>
      <c r="D17" s="3"/>
      <c r="E17" s="3"/>
      <c r="F17" s="3"/>
      <c r="G17" s="3"/>
    </row>
    <row r="18" s="1" customFormat="1" ht="21" customHeight="1" spans="1:7">
      <c r="A18" s="3"/>
      <c r="B18" s="3"/>
      <c r="C18" s="3"/>
      <c r="D18" s="3"/>
      <c r="E18" s="3"/>
      <c r="F18" s="3"/>
      <c r="G18" s="3"/>
    </row>
    <row r="19" s="1" customFormat="1" ht="21" customHeight="1" spans="1:7">
      <c r="A19" s="3"/>
      <c r="B19" s="3"/>
      <c r="C19" s="3"/>
      <c r="D19" s="3"/>
      <c r="E19" s="3"/>
      <c r="F19" s="3"/>
      <c r="G19" s="3"/>
    </row>
    <row r="20" s="1" customFormat="1" ht="21" customHeight="1" spans="1:7">
      <c r="A20" s="3"/>
      <c r="B20" s="3"/>
      <c r="C20" s="3"/>
      <c r="D20" s="3"/>
      <c r="E20" s="3"/>
      <c r="F20" s="3"/>
      <c r="G20" s="3"/>
    </row>
    <row r="21" s="1" customFormat="1" ht="14.4" spans="1:7">
      <c r="A21" s="3"/>
      <c r="B21" s="3"/>
      <c r="C21" s="3"/>
      <c r="D21" s="3"/>
      <c r="E21" s="3"/>
      <c r="F21" s="3"/>
      <c r="G21" s="3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590551181102362" right="0.590551181102362" top="0.78740157480315" bottom="0.590551181102362" header="0.5" footer="0.5"/>
  <pageSetup paperSize="9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SheetLayoutView="60" workbookViewId="0">
      <selection activeCell="A1" sqref="A1"/>
    </sheetView>
  </sheetViews>
  <sheetFormatPr defaultColWidth="8.88888888888889" defaultRowHeight="12.75" customHeight="1" outlineLevelCol="5"/>
  <cols>
    <col min="1" max="1" width="22.8518518518519" style="1" customWidth="1"/>
    <col min="2" max="2" width="17.1481481481481" style="1" customWidth="1"/>
    <col min="3" max="3" width="21.4259259259259" style="1" customWidth="1"/>
    <col min="4" max="6" width="17.1481481481481" style="1" customWidth="1"/>
    <col min="7" max="7" width="9.14814814814815" style="1" customWidth="1"/>
  </cols>
  <sheetData>
    <row r="1" s="1" customFormat="1" ht="18" customHeight="1" spans="1:1">
      <c r="A1" s="2" t="s">
        <v>182</v>
      </c>
    </row>
    <row r="2" s="1" customFormat="1" ht="37.5" customHeight="1" spans="1:6">
      <c r="A2" s="4" t="s">
        <v>183</v>
      </c>
      <c r="B2" s="4"/>
      <c r="C2" s="4"/>
      <c r="D2" s="4"/>
      <c r="E2" s="4"/>
      <c r="F2" s="4"/>
    </row>
    <row r="3" s="1" customFormat="1" ht="21" customHeight="1" spans="1:6">
      <c r="A3" s="16" t="s">
        <v>2</v>
      </c>
      <c r="F3" s="17" t="s">
        <v>184</v>
      </c>
    </row>
    <row r="4" s="1" customFormat="1" ht="21" customHeight="1" spans="1:6">
      <c r="A4" s="9" t="s">
        <v>185</v>
      </c>
      <c r="B4" s="9" t="s">
        <v>186</v>
      </c>
      <c r="C4" s="8" t="s">
        <v>187</v>
      </c>
      <c r="D4" s="8"/>
      <c r="E4" s="8"/>
      <c r="F4" s="8" t="s">
        <v>188</v>
      </c>
    </row>
    <row r="5" s="1" customFormat="1" ht="21" customHeight="1" spans="1:6">
      <c r="A5" s="9"/>
      <c r="B5" s="9"/>
      <c r="C5" s="8" t="s">
        <v>62</v>
      </c>
      <c r="D5" s="8" t="s">
        <v>189</v>
      </c>
      <c r="E5" s="8" t="s">
        <v>190</v>
      </c>
      <c r="F5" s="8"/>
    </row>
    <row r="6" s="1" customFormat="1" ht="21" customHeight="1"/>
    <row r="7" s="1" customFormat="1" ht="21" customHeight="1"/>
    <row r="8" s="1" customFormat="1" ht="21" customHeight="1"/>
    <row r="9" s="1" customFormat="1" ht="21" customHeight="1"/>
    <row r="10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zoomScaleSheetLayoutView="60" workbookViewId="0">
      <selection activeCell="D24" sqref="D24:D25"/>
    </sheetView>
  </sheetViews>
  <sheetFormatPr defaultColWidth="8.88888888888889" defaultRowHeight="12.75" customHeight="1" outlineLevelCol="6"/>
  <cols>
    <col min="1" max="1" width="21.4259259259259" style="1" customWidth="1"/>
    <col min="2" max="2" width="25.712962962963" style="1" customWidth="1"/>
    <col min="3" max="5" width="21.4259259259259" style="1" customWidth="1"/>
    <col min="6" max="8" width="9.14814814814815" style="1" customWidth="1"/>
  </cols>
  <sheetData>
    <row r="1" s="1" customFormat="1" ht="16.5" customHeight="1" spans="1:7">
      <c r="A1" s="2" t="s">
        <v>191</v>
      </c>
      <c r="B1" s="3"/>
      <c r="C1" s="3"/>
      <c r="D1" s="3"/>
      <c r="E1" s="3"/>
      <c r="F1" s="3"/>
      <c r="G1" s="3"/>
    </row>
    <row r="2" s="1" customFormat="1" ht="37.5" customHeight="1" spans="1:7">
      <c r="A2" s="4" t="s">
        <v>192</v>
      </c>
      <c r="B2" s="4"/>
      <c r="C2" s="4"/>
      <c r="D2" s="4"/>
      <c r="E2" s="4"/>
      <c r="F2" s="3"/>
      <c r="G2" s="3"/>
    </row>
    <row r="3" s="1" customFormat="1" ht="21" customHeight="1" spans="1:7">
      <c r="A3" s="16" t="s">
        <v>2</v>
      </c>
      <c r="C3" s="3"/>
      <c r="D3" s="3"/>
      <c r="E3" s="17" t="s">
        <v>3</v>
      </c>
      <c r="F3" s="3"/>
      <c r="G3" s="3"/>
    </row>
    <row r="4" s="1" customFormat="1" ht="21" customHeight="1" spans="1:7">
      <c r="A4" s="8" t="s">
        <v>78</v>
      </c>
      <c r="B4" s="8" t="s">
        <v>79</v>
      </c>
      <c r="C4" s="8" t="s">
        <v>193</v>
      </c>
      <c r="D4" s="8"/>
      <c r="E4" s="8"/>
      <c r="F4" s="3"/>
      <c r="G4" s="3"/>
    </row>
    <row r="5" s="1" customFormat="1" ht="21" customHeight="1" spans="1:7">
      <c r="A5" s="8"/>
      <c r="B5" s="8"/>
      <c r="C5" s="8" t="s">
        <v>60</v>
      </c>
      <c r="D5" s="8" t="s">
        <v>80</v>
      </c>
      <c r="E5" s="8" t="s">
        <v>81</v>
      </c>
      <c r="F5" s="3"/>
      <c r="G5" s="3"/>
    </row>
    <row r="6" s="1" customFormat="1" ht="21" customHeight="1" spans="1:7">
      <c r="A6" s="3"/>
      <c r="B6" s="3"/>
      <c r="C6" s="3"/>
      <c r="D6" s="3"/>
      <c r="E6" s="3"/>
      <c r="F6" s="3"/>
      <c r="G6" s="3"/>
    </row>
    <row r="7" s="1" customFormat="1" ht="21" customHeight="1" spans="1:7">
      <c r="A7" s="3"/>
      <c r="B7" s="3"/>
      <c r="C7" s="3"/>
      <c r="D7" s="3"/>
      <c r="E7" s="3"/>
      <c r="F7" s="3"/>
      <c r="G7" s="3"/>
    </row>
    <row r="8" s="1" customFormat="1" ht="21" customHeight="1" spans="1:7">
      <c r="A8" s="3"/>
      <c r="B8" s="3"/>
      <c r="C8" s="3"/>
      <c r="D8" s="3"/>
      <c r="E8" s="3"/>
      <c r="F8" s="3"/>
      <c r="G8" s="3"/>
    </row>
    <row r="9" s="1" customFormat="1" ht="21" customHeight="1" spans="1:7">
      <c r="A9" s="3"/>
      <c r="B9" s="3"/>
      <c r="C9" s="3"/>
      <c r="D9" s="3"/>
      <c r="E9" s="3"/>
      <c r="F9" s="3"/>
      <c r="G9" s="3"/>
    </row>
    <row r="10" s="1" customFormat="1" ht="21" customHeight="1" spans="1:7">
      <c r="A10" s="3"/>
      <c r="B10" s="3"/>
      <c r="C10" s="3"/>
      <c r="D10" s="3"/>
      <c r="E10" s="3"/>
      <c r="F10" s="3"/>
      <c r="G10" s="3"/>
    </row>
    <row r="11" s="1" customFormat="1" ht="21" customHeight="1" spans="1:7">
      <c r="A11" s="3"/>
      <c r="B11" s="3"/>
      <c r="C11" s="3"/>
      <c r="D11" s="3"/>
      <c r="E11" s="3"/>
      <c r="F11" s="3"/>
      <c r="G11" s="3"/>
    </row>
    <row r="12" s="1" customFormat="1" ht="21" customHeight="1" spans="1:7">
      <c r="A12" s="3"/>
      <c r="B12" s="3"/>
      <c r="C12" s="3"/>
      <c r="D12" s="3"/>
      <c r="E12" s="3"/>
      <c r="F12" s="3"/>
      <c r="G12" s="3"/>
    </row>
    <row r="13" s="1" customFormat="1" ht="21" customHeight="1" spans="1:7">
      <c r="A13" s="3"/>
      <c r="B13" s="3"/>
      <c r="C13" s="3"/>
      <c r="D13" s="3"/>
      <c r="E13" s="3"/>
      <c r="F13" s="3"/>
      <c r="G13" s="3"/>
    </row>
    <row r="14" s="1" customFormat="1" ht="14.4" spans="1:7">
      <c r="A14" s="3"/>
      <c r="B14" s="3"/>
      <c r="C14" s="3"/>
      <c r="D14" s="3"/>
      <c r="E14" s="3"/>
      <c r="F14" s="3"/>
      <c r="G14" s="3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SheetLayoutView="60" topLeftCell="A16" workbookViewId="0">
      <selection activeCell="A1" sqref="A1"/>
    </sheetView>
  </sheetViews>
  <sheetFormatPr defaultColWidth="8.88888888888889" defaultRowHeight="12.75" customHeight="1"/>
  <cols>
    <col min="1" max="1" width="12.8518518518519" style="1" customWidth="1"/>
    <col min="2" max="2" width="24.5740740740741" style="1" customWidth="1"/>
    <col min="3" max="5" width="12.4259259259259" style="1" customWidth="1"/>
    <col min="6" max="6" width="6.85185185185185" style="1" customWidth="1"/>
    <col min="7" max="8" width="12.4259259259259" style="1" customWidth="1"/>
    <col min="9" max="9" width="7.71296296296296" style="1" customWidth="1"/>
    <col min="10" max="11" width="10.8518518518519" style="1" customWidth="1"/>
    <col min="12" max="12" width="9.14814814814815" style="1" customWidth="1"/>
  </cols>
  <sheetData>
    <row r="1" s="1" customFormat="1" ht="20.25" customHeight="1" spans="1:11">
      <c r="A1" s="2" t="s">
        <v>194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7.5" customHeight="1" spans="1:11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1" customHeight="1" spans="1:11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15" t="s">
        <v>3</v>
      </c>
    </row>
    <row r="4" s="1" customFormat="1" ht="21" customHeight="1" spans="1:11">
      <c r="A4" s="8" t="s">
        <v>196</v>
      </c>
      <c r="B4" s="8" t="s">
        <v>197</v>
      </c>
      <c r="C4" s="8" t="s">
        <v>60</v>
      </c>
      <c r="D4" s="9" t="s">
        <v>198</v>
      </c>
      <c r="E4" s="9"/>
      <c r="F4" s="9"/>
      <c r="G4" s="9" t="s">
        <v>199</v>
      </c>
      <c r="H4" s="9"/>
      <c r="I4" s="9"/>
      <c r="J4" s="9" t="s">
        <v>66</v>
      </c>
      <c r="K4" s="9" t="s">
        <v>72</v>
      </c>
    </row>
    <row r="5" s="1" customFormat="1" ht="42" customHeight="1" spans="1:11">
      <c r="A5" s="8"/>
      <c r="B5" s="8"/>
      <c r="C5" s="8"/>
      <c r="D5" s="9" t="s">
        <v>63</v>
      </c>
      <c r="E5" s="9" t="s">
        <v>64</v>
      </c>
      <c r="F5" s="9" t="s">
        <v>65</v>
      </c>
      <c r="G5" s="9" t="s">
        <v>63</v>
      </c>
      <c r="H5" s="9" t="s">
        <v>64</v>
      </c>
      <c r="I5" s="9" t="s">
        <v>65</v>
      </c>
      <c r="J5" s="9"/>
      <c r="K5" s="9"/>
    </row>
    <row r="6" s="1" customFormat="1" ht="30.75" customHeight="1" spans="1:11">
      <c r="A6" s="10" t="s">
        <v>73</v>
      </c>
      <c r="B6" s="10" t="s">
        <v>60</v>
      </c>
      <c r="C6" s="11">
        <f t="shared" ref="C6:C14" si="0">D6+E6+F6+G6+H6+I6+J6+K6</f>
        <v>216920.733446</v>
      </c>
      <c r="D6" s="11">
        <v>2257.08</v>
      </c>
      <c r="E6" s="11"/>
      <c r="F6" s="11"/>
      <c r="G6" s="11"/>
      <c r="H6" s="11"/>
      <c r="I6" s="11"/>
      <c r="J6" s="11"/>
      <c r="K6" s="11">
        <v>214663.653446</v>
      </c>
    </row>
    <row r="7" s="1" customFormat="1" ht="30.75" customHeight="1" spans="1:11">
      <c r="A7" s="10"/>
      <c r="B7" s="10" t="s">
        <v>75</v>
      </c>
      <c r="C7" s="11">
        <f t="shared" si="0"/>
        <v>216920.733446</v>
      </c>
      <c r="D7" s="11">
        <v>2257.08</v>
      </c>
      <c r="E7" s="11"/>
      <c r="F7" s="11"/>
      <c r="G7" s="11"/>
      <c r="H7" s="11"/>
      <c r="I7" s="11"/>
      <c r="J7" s="11"/>
      <c r="K7" s="11">
        <v>214663.653446</v>
      </c>
    </row>
    <row r="8" s="1" customFormat="1" ht="30.75" customHeight="1" spans="1:11">
      <c r="A8" s="12" t="s">
        <v>200</v>
      </c>
      <c r="B8" s="12" t="s">
        <v>201</v>
      </c>
      <c r="C8" s="13">
        <f t="shared" si="0"/>
        <v>214663.653446</v>
      </c>
      <c r="D8" s="13"/>
      <c r="E8" s="13"/>
      <c r="F8" s="13"/>
      <c r="G8" s="13"/>
      <c r="H8" s="13"/>
      <c r="I8" s="13"/>
      <c r="J8" s="13"/>
      <c r="K8" s="13">
        <v>214663.653446</v>
      </c>
    </row>
    <row r="9" s="1" customFormat="1" ht="30.75" customHeight="1" spans="1:11">
      <c r="A9" s="12" t="s">
        <v>202</v>
      </c>
      <c r="B9" s="12" t="s">
        <v>203</v>
      </c>
      <c r="C9" s="13">
        <f t="shared" si="0"/>
        <v>603</v>
      </c>
      <c r="D9" s="13">
        <v>603</v>
      </c>
      <c r="E9" s="13"/>
      <c r="F9" s="13"/>
      <c r="G9" s="13"/>
      <c r="H9" s="13"/>
      <c r="I9" s="13"/>
      <c r="J9" s="13"/>
      <c r="K9" s="13"/>
    </row>
    <row r="10" s="1" customFormat="1" ht="30.75" customHeight="1" spans="1:11">
      <c r="A10" s="12" t="s">
        <v>202</v>
      </c>
      <c r="B10" s="12" t="s">
        <v>204</v>
      </c>
      <c r="C10" s="13">
        <f t="shared" si="0"/>
        <v>66</v>
      </c>
      <c r="D10" s="13">
        <v>66</v>
      </c>
      <c r="E10" s="13"/>
      <c r="F10" s="13"/>
      <c r="G10" s="13"/>
      <c r="H10" s="13"/>
      <c r="I10" s="13"/>
      <c r="J10" s="13"/>
      <c r="K10" s="13"/>
    </row>
    <row r="11" s="1" customFormat="1" ht="30.75" customHeight="1" spans="1:11">
      <c r="A11" s="12" t="s">
        <v>202</v>
      </c>
      <c r="B11" s="12" t="s">
        <v>205</v>
      </c>
      <c r="C11" s="13">
        <f t="shared" si="0"/>
        <v>1420</v>
      </c>
      <c r="D11" s="13">
        <v>1420</v>
      </c>
      <c r="E11" s="13"/>
      <c r="F11" s="13"/>
      <c r="G11" s="13"/>
      <c r="H11" s="13"/>
      <c r="I11" s="13"/>
      <c r="J11" s="13"/>
      <c r="K11" s="13"/>
    </row>
    <row r="12" s="1" customFormat="1" ht="30.75" customHeight="1" spans="1:11">
      <c r="A12" s="12" t="s">
        <v>202</v>
      </c>
      <c r="B12" s="12" t="s">
        <v>206</v>
      </c>
      <c r="C12" s="13">
        <f t="shared" si="0"/>
        <v>43</v>
      </c>
      <c r="D12" s="13">
        <v>43</v>
      </c>
      <c r="E12" s="13"/>
      <c r="F12" s="13"/>
      <c r="G12" s="13"/>
      <c r="H12" s="13"/>
      <c r="I12" s="13"/>
      <c r="J12" s="13"/>
      <c r="K12" s="13"/>
    </row>
    <row r="13" s="1" customFormat="1" ht="30.75" customHeight="1" spans="1:11">
      <c r="A13" s="12" t="s">
        <v>202</v>
      </c>
      <c r="B13" s="12" t="s">
        <v>207</v>
      </c>
      <c r="C13" s="13">
        <f t="shared" si="0"/>
        <v>124</v>
      </c>
      <c r="D13" s="13">
        <v>124</v>
      </c>
      <c r="E13" s="13"/>
      <c r="F13" s="13"/>
      <c r="G13" s="13"/>
      <c r="H13" s="13"/>
      <c r="I13" s="13"/>
      <c r="J13" s="13"/>
      <c r="K13" s="13"/>
    </row>
    <row r="14" s="1" customFormat="1" ht="30.75" customHeight="1" spans="1:11">
      <c r="A14" s="12" t="s">
        <v>202</v>
      </c>
      <c r="B14" s="12" t="s">
        <v>208</v>
      </c>
      <c r="C14" s="13">
        <f t="shared" si="0"/>
        <v>1.08</v>
      </c>
      <c r="D14" s="13">
        <v>1.08</v>
      </c>
      <c r="E14" s="13"/>
      <c r="F14" s="13"/>
      <c r="G14" s="13"/>
      <c r="H14" s="13"/>
      <c r="I14" s="13"/>
      <c r="J14" s="13"/>
      <c r="K14" s="13"/>
    </row>
    <row r="15" s="1" customFormat="1" ht="14.4"/>
    <row r="16" s="1" customFormat="1" ht="21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="1" customFormat="1" ht="21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="1" customFormat="1" ht="21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="1" customFormat="1" ht="21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="1" customFormat="1" ht="21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="1" customFormat="1" ht="21" customHeight="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="1" customFormat="1" ht="21" customHeight="1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="1" customFormat="1" ht="21" customHeight="1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="1" customFormat="1" ht="21" customHeight="1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="1" customFormat="1" ht="21" customHeight="1" spans="1:1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="1" customFormat="1" ht="14.4" spans="1:1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</sheetData>
  <sheetProtection sheet="1" formatCells="0" formatColumns="0" formatRows="0" insertRows="0" insertColumns="0" insertHyperlinks="0" deleteColumns="0" deleteRows="0" sort="0" autoFilter="0" pivotTables="0"/>
  <mergeCells count="13">
    <mergeCell ref="A2:K2"/>
    <mergeCell ref="D4:F4"/>
    <mergeCell ref="G4:I4"/>
    <mergeCell ref="A4:A5"/>
    <mergeCell ref="A4:A5"/>
    <mergeCell ref="B4:B5"/>
    <mergeCell ref="B4:B5"/>
    <mergeCell ref="C4:C5"/>
    <mergeCell ref="C4:C5"/>
    <mergeCell ref="J4:J5"/>
    <mergeCell ref="J4:J5"/>
    <mergeCell ref="K4:K5"/>
    <mergeCell ref="K4:K5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1.收支总表</vt:lpstr>
      <vt:lpstr>2.收入总表</vt:lpstr>
      <vt:lpstr>3.支出总表</vt:lpstr>
      <vt:lpstr>4.财政拨款收支总表</vt:lpstr>
      <vt:lpstr>5.一般公共预算支出表</vt:lpstr>
      <vt:lpstr>6.一般公共预算基本支出表</vt:lpstr>
      <vt:lpstr>7.三公</vt:lpstr>
      <vt:lpstr>8.政府性基金</vt:lpstr>
      <vt:lpstr>9.项目支出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2025-02-13T02:33:27Z</dcterms:created>
  <dcterms:modified xsi:type="dcterms:W3CDTF">2025-02-20T00:49:33Z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0F5C2218F2554C3892A89EDFAE993ECC_13</vt:lpwstr>
  </property>
  <property fmtid="{D5CDD505-2E9C-101B-9397-08002B2CF9AE}" pid="3" name="KSOProductBuildVer">
    <vt:lpwstr>2052-12.1.0.19770</vt:lpwstr>
  </property>
</Properties>
</file>